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qaoqld-my.sharepoint.com/personal/anna_compton_qao_qld_gov_au/Documents/Desktop/"/>
    </mc:Choice>
  </mc:AlternateContent>
  <xr:revisionPtr revIDLastSave="63" documentId="8_{565CE270-6A50-4317-97B3-6F5A5BDA865D}" xr6:coauthVersionLast="47" xr6:coauthVersionMax="47" xr10:uidLastSave="{89AFAA49-F57D-4AB0-89C0-8CCCF1BF88B1}"/>
  <bookViews>
    <workbookView xWindow="-110" yWindow="-110" windowWidth="25820" windowHeight="15500" activeTab="2" xr2:uid="{54C1DAB8-F747-4ABD-B53F-ADF8EC8E1FD8}"/>
  </bookViews>
  <sheets>
    <sheet name="Instructions" sheetId="9" r:id="rId1"/>
    <sheet name="Maturity" sheetId="10" r:id="rId2"/>
    <sheet name="Questions" sheetId="1" r:id="rId3"/>
    <sheet name="Copyright"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0" l="1"/>
  <c r="I16" i="10"/>
  <c r="L15" i="10"/>
  <c r="I15" i="10"/>
  <c r="L14" i="10"/>
  <c r="L24" i="1"/>
  <c r="K16" i="10" s="1"/>
  <c r="L19" i="1"/>
  <c r="K15" i="10" s="1"/>
  <c r="L5" i="1"/>
  <c r="K14" i="10" s="1"/>
  <c r="I14" i="10"/>
  <c r="B28" i="10"/>
  <c r="B25" i="10"/>
  <c r="B22" i="10"/>
  <c r="K24" i="1" l="1"/>
  <c r="J16" i="10" s="1"/>
  <c r="K19" i="1"/>
  <c r="J15" i="10" s="1"/>
  <c r="K5" i="1"/>
  <c r="J14" i="10"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<sst xmlns="http://schemas.openxmlformats.org/spreadsheetml/2006/main" count="203" uniqueCount="191">
  <si>
    <t>Introduction</t>
  </si>
  <si>
    <r>
      <t xml:space="preserve">When implementing machinery of government changes, departments develop plans with reference to guidance provided by Queensland Treasury and QAO's </t>
    </r>
    <r>
      <rPr>
        <i/>
        <sz val="10"/>
        <rFont val="Arial"/>
        <family val="2"/>
        <scheme val="minor"/>
      </rPr>
      <t>Checklist for managing machinery of government changes</t>
    </r>
    <r>
      <rPr>
        <sz val="10"/>
        <rFont val="Arial"/>
        <family val="2"/>
        <scheme val="minor"/>
      </rPr>
      <t xml:space="preserve">. Departments should also assess their change management practices against the maturity model to identify the strengths and opportunities to improve their practices. </t>
    </r>
  </si>
  <si>
    <t xml:space="preserve">The size and frequency of machinery of government changes mean most departments should aim for their change management practices to be more consistently in the ‘integrated’ to ‘optimised’ maturity range. These change management practices are expected to be more efficient and effective over time. The desired maturity of change management practices may vary for individual departments depending on the size and complexity of a change. 
</t>
  </si>
  <si>
    <t xml:space="preserve">A department's plan and the result of its self-assessment should be reported to and monitored by audit committees or other relevant oversight bodies. </t>
  </si>
  <si>
    <t>Instructions</t>
  </si>
  <si>
    <t xml:space="preserve">The 25 questions are outlined in the 'Questions' worksheet. The questions are categorised by the key elements of internal control – process, systems, and people. For each of the questions, select a level of maturity from 1 to 4, with 4 being the strongest. A desired rating can also be added to compare to current processes.
</t>
  </si>
  <si>
    <t>The results are collated on the 'Maturity' worksheet as follows:</t>
  </si>
  <si>
    <t>• the average result from these questions for element of internal control as a green dot</t>
  </si>
  <si>
    <t>• the lowest and highest results for individual questions within each element as a blue line (score range).</t>
  </si>
  <si>
    <t>Lower levels of maturity at a sub-component level provide areas of focus for entities.</t>
  </si>
  <si>
    <t>Maturity of change management practices for implementing machinery of government changes</t>
  </si>
  <si>
    <t>Client name</t>
  </si>
  <si>
    <t>&lt; insert details &gt;</t>
  </si>
  <si>
    <t>Year end</t>
  </si>
  <si>
    <t>XX/XX/XXXX</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</si>
  <si>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</si>
  <si>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</si>
  <si>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</si>
  <si>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internal controls</t>
  </si>
  <si>
    <t>Average assessment for current internal controls</t>
  </si>
  <si>
    <t>Range of assessments for current internal controls</t>
  </si>
  <si>
    <t>Developing</t>
  </si>
  <si>
    <t>Established</t>
  </si>
  <si>
    <t>Integrated</t>
  </si>
  <si>
    <t>Optimised</t>
  </si>
  <si>
    <t>Min</t>
  </si>
  <si>
    <t>Average</t>
  </si>
  <si>
    <t>Desired avg</t>
  </si>
  <si>
    <t>Max</t>
  </si>
  <si>
    <t>Process (governance, planning, reporting)</t>
  </si>
  <si>
    <t>Systems</t>
  </si>
  <si>
    <t>People (communication, reporting lines, workforce planning, performance management, culture)</t>
  </si>
  <si>
    <t>Not applicable</t>
  </si>
  <si>
    <t>Component</t>
  </si>
  <si>
    <t>Strengths</t>
  </si>
  <si>
    <t>Opportunities for improvement</t>
  </si>
  <si>
    <t>Ref</t>
  </si>
  <si>
    <t xml:space="preserve">1 – Developing </t>
  </si>
  <si>
    <t>2 – Established</t>
  </si>
  <si>
    <t>3 – Integrated</t>
  </si>
  <si>
    <t>4 – Optimised</t>
  </si>
  <si>
    <t>Additional context/guidance</t>
  </si>
  <si>
    <t>Documents obtained</t>
  </si>
  <si>
    <t>Justification for assessment</t>
  </si>
  <si>
    <t>Current rating (1–4)</t>
  </si>
  <si>
    <t>Desired rating (1–4)</t>
  </si>
  <si>
    <t>An entity does not have this control, or it is not operating effectively, so the identified risk is not managed</t>
  </si>
  <si>
    <t>An entity shows basic competency in this area, so legislative requirements are met, or the identified risk is managed</t>
  </si>
  <si>
    <t>An entity is developed in this area or regularly demonstrates this, so controls work together to respond to the identified risk; however, the efficiency or effectiveness of controls could still be improved</t>
  </si>
  <si>
    <t>The entity consistently demonstrates this control and is a leader of better practice in this area</t>
  </si>
  <si>
    <t>Has an assessment been performed of the extent of change necessitated by the machinery of government?</t>
  </si>
  <si>
    <t>No assessment performed of the extent of change, to drive resources and structures required to manage the machinery of government change?</t>
  </si>
  <si>
    <t xml:space="preserve">There is an informal assessment based on past experience or better practice guides. Consideration of best-fit project management structures (e.g. resourcing needs within project teams, reporting, etc.) is not apparent. </t>
  </si>
  <si>
    <t>A documented and clear assessment of the extent of change and resources required is completed. This is used to guide the structure of project management tools, such as steering committees, extent of staff engagement, etc. Elements of this assessment may be performed in silos as needed for teams.</t>
  </si>
  <si>
    <t>The assessment of the change and the project structures is a collaborative approach across the organisation, and where applicable, with other entities (e.g. other departments receiving/transferring functions). This results in alignment of project management structures, reporting, resources etc.</t>
  </si>
  <si>
    <t xml:space="preserve">Depending on the nature and scale of change, entities should consider the extent of project management reporting, resourcing, and roles required. This should be used to determine how the project is managed and how resources are best used and allocated. For example, small function transfers will need a different model to the creation/abolishment of a department altogether, or transfer of core functions. </t>
  </si>
  <si>
    <t>Has a clear governance structure been established to implement the machinery of government change?</t>
  </si>
  <si>
    <t>No steering committee established.</t>
  </si>
  <si>
    <t xml:space="preserve">Established a steering committee to coordinate the machinery of government transition, which includes members from all key business areas including finance and IT. Ownership of initiatives overseen by the committee may not be fully understood. </t>
  </si>
  <si>
    <t>A member of executive management has been assigned as champion for the project. Members of the steering committee have clear roles and responsibilities. Sub-committees may be established to execute the detailed activities of the machinery of government project plan/strategy, reflecting the risk associated with those activities. The committee has a fixed meeting schedule with follow up of actions from prior meetings.</t>
  </si>
  <si>
    <t>The steering committee includes representation from other agencies as required (e.g. other agencies transferring/receiving functions, QSS for systems, PSC for workforce, QT for finance). Committee reflects regularly on function, frequency, and purpose of meetings to assess whether they are still fit for purpose and changes as required. How frequently the steering committee meets evolves to reflect requirements, e.g. daily at first, then weekly, then monthly until lessons learnt and longer-term projects established.</t>
  </si>
  <si>
    <t xml:space="preserve">Note that the steering committee can be established through an existing committee, however this should be clearly outlined in an assessment of whether that committee has the appropriate skills, timing of meetings, and delegations to oversee the change. </t>
  </si>
  <si>
    <t>Is there a framework and delegations to support decision making on the machinery of government project?</t>
  </si>
  <si>
    <t>No clear delegations established to approve machinery of government decisions, or approval is inconsistently performed (e.g. decisions may be inconsistently approved by director-general or others) or not completed (decisions are not clearly documented and approved). There is no clear oversight of machinery of government decisions.</t>
  </si>
  <si>
    <t>Basic delegations exist to approve decisions in relation to the machinery of government (e.g. all decisions to be approved by the director-general or steering committee). Responsibility for oversight is also not clearly defined or performed (e.g. it is unclear what the reporting line for the steering committee is and how frequently that reporting occurs).</t>
  </si>
  <si>
    <t>Clear delegations to approve machinery of government decisions exist and are followed. Some central oversight, with the steering committee reporting to the executive management group.</t>
  </si>
  <si>
    <t>Escalation of issues occurs based on a clear decision-making framework aligned to the entity’s strategic priorities. Issues that have been escalated (either within or external to the agency) have a clear link to risk, critical decisions, and/or time frames.</t>
  </si>
  <si>
    <t>Entities should consider whether they need to set up specific delegations (e.g. key members of the steering committee) for the machinery of government decisions, or if the existing delegations can be used – if the latter, these should be understood and mapped along with responsibilities. Delegations should cover areas not just with a financial impact (e.g. delegation for deciding on people/system movements and changes or changes to the timeline)</t>
  </si>
  <si>
    <t>Does the entity perform an assessment of the desired benefits and expected outcomes from change and monitor these?</t>
  </si>
  <si>
    <t xml:space="preserve">An assessment of the outcomes and benefits desired from the change is not performed. </t>
  </si>
  <si>
    <t xml:space="preserve">Informal assessment of outcomes desired performed, however not clearly documented or monitored. This may only be performed after the change occurs with no initial consideration of what the desired benefits are (i.e. only a post-implementation benefit realisation assessment is performed). </t>
  </si>
  <si>
    <t xml:space="preserve">Benefits and outcomes assessment performed as part of the project planning. Some informal monitoring of the project’s alignment to these is performed throughout the change process. Benefit assessment is informally discussed with the other entity to confirm alignment but not formally agreed and documented. </t>
  </si>
  <si>
    <t xml:space="preserve">Desired outcomes and benefits from the change are determined early on, monitored, and adjusted as required. Documentation of benefits realisation is completed during and after the project. The creation of desired outcomes and assessment of benefits realisation considers the input of the other entity to ensure that the assessments consider impacts and outcomes from a whole-of-government perspective. </t>
  </si>
  <si>
    <t>Once the strategic objectives of the new department are determined, there will be opportunities that can be realised from the machinery of government change. How are these articulated, how do they influence the options analysis, and how are they monitored when implementing the machinery of government change? Has a post-machinery of government review of the change been performed to identify areas of improvement and future action plans?</t>
  </si>
  <si>
    <t>Is a formal options assessment performed in regards to the needs of the entity that have driven change?</t>
  </si>
  <si>
    <t>Different solutions to address the machinery of government change (i.e. options) are not considered. There is no engagement on the options with the other entity.</t>
  </si>
  <si>
    <t xml:space="preserve">Some options are considered, but not for all aspects of the machinery of government change or not in a consistent manner. There is limited evidence of discussion of the options with the other entity. </t>
  </si>
  <si>
    <t xml:space="preserve">Options assessment performed for most aspects of the machinery of government change. Decision making processes in relation to the evaluation of options may not be clearly identified or documented. Some engagement with the other entity occurs; this may be ad hoc or informal. </t>
  </si>
  <si>
    <t xml:space="preserve">There is a clear decision making framework in place to evaluate options for key decisions. This includes assessing cost-benefit of decisions against agency and wog objectives. Assessment and decisions made are clearly documented. The other entity involved (e.g. transferring/receiving department) is formally engaged in this process to allow for holistic decision making. </t>
  </si>
  <si>
    <t>Options in relation to a machinery of government change could include structuring of corporate support (extent of use of shared services), use of networks and systems, time frames in which to implement change, and how integrated/stand alone the functions of the new department will be.</t>
  </si>
  <si>
    <t>Has a project plan been established to drive and monitor the change?</t>
  </si>
  <si>
    <t>No project plan established.</t>
  </si>
  <si>
    <r>
      <t xml:space="preserve">Project plan established. This includes reference to most aspects of the QAO </t>
    </r>
    <r>
      <rPr>
        <i/>
        <sz val="10"/>
        <rFont val="Arial"/>
        <family val="2"/>
      </rPr>
      <t>Checklist for managing machinery of government changes</t>
    </r>
    <r>
      <rPr>
        <sz val="10"/>
        <rFont val="Arial"/>
        <family val="2"/>
      </rPr>
      <t>. There are limited milestones established (or the milestones are not sufficiently clear to allow for tracking), and there is no or limited assessment of the project plan by the steering committee throughout the project.</t>
    </r>
  </si>
  <si>
    <t>A detailed strategy/project plan is established including assigning responsibilities to individuals, identifying key milestones to achieve by set dates, and approved budget. A review of the project plan is formalised and completed at set gates.</t>
  </si>
  <si>
    <t xml:space="preserve">The project plan for the machinery of government change addresses the cultural aspect of the transition, including identifying risks relevant to the functions impacted and proposed treatments. This is expected to outline an initial strategy for communication with staff and options for longer-term assessment and development of strategies. As part of project management, regular self assessment to the plan will occur, with reporting on outcomes and any changes to the steering committee. </t>
  </si>
  <si>
    <t>Examples of things that should be included in the project plan:
- Transferring and receiving agencies to agree on the nature and scope of the changes required. 
- Revise the strategic and operating plan for the agency reflective of the machinery of government changes. Amendments to any performance measures against these plans are made.
- Establish key governance and accountability bodies including an audit committee and executive leadership team. Membership and meeting dates set for the year.
- Significant and ongoing issues raised at key committees of previous agencies have been identified and carried forward in the new committees.
- Perform a comprehensive risk assessment for the new entity and reflect these changes in both the overall entity and business unit risk registers with updated risk response, risk controls, and risk owners. 
- Management reporting requirements are reviewed and new information required identified and provided to management.</t>
  </si>
  <si>
    <t>Is a risk assessment performed for any change projects?</t>
  </si>
  <si>
    <t>No risk assessment is performed over the project and potential options</t>
  </si>
  <si>
    <t>A basic risk assessment is performed; however, may not be documented and the risks are not monitored throughout the project</t>
  </si>
  <si>
    <t xml:space="preserve">Risk assessment performed and documented, and identifies basic operational risks for the project. Some monitoring of risks performed. </t>
  </si>
  <si>
    <t>A comprehensive risk assessment is performed and tolerances for risks are set and monitored throughout the machinery of government transition.</t>
  </si>
  <si>
    <t>Risks that may be considered include:
- financial risk (i.e. risk of costs to implement exceeding those budgeted/allocated)
- strategic risk (i.e. risk that the change impacts adversely on the achievement of the entity's strategic objectives)
- resource risk (risk of loss of key resources through the machinery of government, inability to obtain resources to achieve the project or risk, etc.)
- technology risk (risk of changes to systems resulting in loss of functionality/ability to perform operations, or impacts to IT/cyber security
- scope creep (through inadequate definition of the project/change or inadequate monitoring of the change process)
- time creep (similar to scope creep)
- risk of conflict in project priorities (e.g. through inadequate consultation/communication with the other entity or within the entity itself)
- stakeholder risk (risk that the project requires revision/rescope to meet stakeholder needs, which may not have been adequately understood in the early stages of the project and/or monitored through project progression).</t>
  </si>
  <si>
    <t>Is any reporting developed and provided for key projects?</t>
  </si>
  <si>
    <t>No consistent reporting on project status to the project team, management, or those charged with governance.</t>
  </si>
  <si>
    <t xml:space="preserve">Some reporting on progress within the project team, however other stakeholders are not kept informed. </t>
  </si>
  <si>
    <t>Basic reporting provided to management and stakeholders within the entity. Reporting across the project may not be fully consistent (e.g. operational, finance, and IT may have different reporting).</t>
  </si>
  <si>
    <t>Clear reporting provided within the project team, to management and to those charged with governance on the status of all key projects. Reporting is tailored to the relevant audience and consistent (e.g. use of traffic lights for project status).</t>
  </si>
  <si>
    <t>Reporting line should be project team to steering committee to the director-general/executive management group.
Reporting should be concise, highlighting progress against milestones, risks, and issues for escalation.</t>
  </si>
  <si>
    <t>Does the entity perform a benefits realisation assessment after a project is implemented?</t>
  </si>
  <si>
    <t>No benefits realisation assessment performed.</t>
  </si>
  <si>
    <t>Basic benefits realisation performed. Not documented or reported; limited links to benefits defined at project assessment stage.</t>
  </si>
  <si>
    <t>Benefits realisation performed and linked to benefits defined at project assessment stage.</t>
  </si>
  <si>
    <t>As for integrated, with a further assessment of any other benefits realised/missed from the project outside those defined (e.g. those that arose from other projects).</t>
  </si>
  <si>
    <t>Is a hindsight assessment of the project performed once implemented for ‘lessons learned’?</t>
  </si>
  <si>
    <t>No assessment of the conduct of the project (i.e. ‘lessons learned’).</t>
  </si>
  <si>
    <t>Basic assessment informally performed within the project team; no reporting or documentation of assessment.</t>
  </si>
  <si>
    <t xml:space="preserve">Assessment performed and documented. Limited reporting or tracking of this for multiple projects. </t>
  </si>
  <si>
    <t xml:space="preserve">Full assessments performed for all key projects of lessons learned. These are monitored and reported to help identify improvements to the project management framework/change process. </t>
  </si>
  <si>
    <t>We would expect that any lessons learned would inform feedback to the Public Sector Commission. The hindsight assessment can include a benefits realisation assessment also (through an integrated process), and be done through a project team formal debrief/wrap up, or as part of an independent assurance process (e.g. project management assurance or internal audit).</t>
  </si>
  <si>
    <t>Are transfer of assets, liabilities, and budgets accurate and approved in a timely manner?</t>
  </si>
  <si>
    <t>Formal agreement on the balances to transfer/receive takes longer than 3 months from the machinery of government announcement and/or there are material errors in the sign-off (when assessed against the lowest materiality of the 2 departments).</t>
  </si>
  <si>
    <t>Formally agree the balances to transfer/receive within 3 months of the machinery of government announcement. There may be immaterial errors in the sign-off.</t>
  </si>
  <si>
    <t>Formally agree the balances to transfer/receive within 3 months of the machinery of government announcement, with no errors subsequently identified. The value of assets and liabilities have been appropriately assessed as at transfer date prior to transfer.</t>
  </si>
  <si>
    <t>Formally agree the balances to transfer/receive within one month of the machinery of government announcement, with no errors subsequently identified.</t>
  </si>
  <si>
    <t>Have all contracts been reassessed to align with the current department's business needs?</t>
  </si>
  <si>
    <t>No assessment performed on machinery of government impact to arrangements.</t>
  </si>
  <si>
    <t xml:space="preserve">Only significant arrangements have been assessed for any impact due to the machinery of government, and renegotiation has occurred.
</t>
  </si>
  <si>
    <t xml:space="preserve">A formal assessment of all arrangements has been performed, and arrangements with a significant impact due to the machinery of government have been prioritised and renegotiated prior to the machinery of government changes taking effect. </t>
  </si>
  <si>
    <t>A plan is in place to renegotiate low-priority arrangements – either when they are due for renewal or out of cycle.</t>
  </si>
  <si>
    <t>Is there a formal handover between the entities?</t>
  </si>
  <si>
    <t>No formal hand over between impacted teams (including finance teams). Access to systems and historical documentation is limited.</t>
  </si>
  <si>
    <t>Some hand over between impacted teams (including finance teams) occurs. Access to systems with historical information is provided within 3 months. Access to historical documentation (e.g. reconciliations and work papers for the last year) is provided within 3 months. There is limited ongoing support.</t>
  </si>
  <si>
    <t xml:space="preserve">A comprehensive hand over between impacted teams (including finance teams) is planned, agreed, and executed. This includes assessment (and update if required) of policies, procedures, and guidelines with references to relevant key agreements or systems. For finance teams, this includes work papers with references to relevant contracts and agreements. Regular meetings are held between the entities to address ongoing transition arrangements, answer questions, and resolve issues. The plan includes consideration of ongoing support from an operational perspective. </t>
  </si>
  <si>
    <t>A formal transition plan is implemented for impacted teams that allows for knowledge transfer to occur as part of the business-as-usual processing. This includes consideration of additional handover where roles are combined/split out, ongoing support for transferred systems (and accountabilities within both entities for this process) (e.g. staff may be shared between teams permanently or temporarily to ensure appropriate knowledge transfer) and regular assessment of whether both entities have sufficient support to meet their obligations.</t>
  </si>
  <si>
    <t>Have information security controls and initiatives for the new department been outlined in a clearly defined and structured framework?</t>
  </si>
  <si>
    <t>Information security initiatives are ad hoc. These initiatives are generally performed on project basis or triggered by incidents, audit findings, or new regulation introduced by the relevant governing bodies.
There is no clear direction in place regarding the framework that is being used to govern and manage the information security controls in place.</t>
  </si>
  <si>
    <t>There is a clear direction on the framework in place supporting the information security controls and initiatives. 
Information security initiatives are defined at least 12 months in advance (e.g. annual information security plan is documented and implemented).</t>
  </si>
  <si>
    <t>Information security controls and initiatives are planned and scheduled for the longer term, tied closely with the organisation's IT or digital strategy.
For example:
- penetration testing and vulnerability assessment plan is in place to ensure that each relevant application is covered at least once in a 3-year rolling period
- security awareness test plan (e.g. phishing attack exercise targeted to sample staff) is in place to ensure that all users and the relevant threats are covered in a 3-year rolling period.</t>
  </si>
  <si>
    <t>Information security controls and initiatives are supported by:
- use of automated tools such as SIEM and vulnerability scanners
- independent assurance or certification pertaining to security controls
- the organisation is known as a leader or sets benchmarks for information security controls amongst its peers.
Note: Use of automated tools or certifications alone does not indicate an optimised maturity level.</t>
  </si>
  <si>
    <t>Note: information security 'initiatives' refers to security or cyber activities that are generally performed annually such as penetration testing, vulnerability assessment exercise, information asset sensitivity assessment exercise, security awareness program, and internal/external audit.</t>
  </si>
  <si>
    <t>Do information systems meet the needs of the new department?</t>
  </si>
  <si>
    <t>No assessment over systems or networks performed and/or no plan developed to align to the current agency's requirements.</t>
  </si>
  <si>
    <t>Assessment over systems and networks performed. Plan developed for finance and payroll systems to align to the current agency's requirements – not other operational or record keeping systems.</t>
  </si>
  <si>
    <t>Plan developed to merge systems/eliminate duplicate systems/merge networks with priority projects over a period of 5 years.
Plan approved to merge systems/eliminate duplicate systems/merge networks including a budget and timeline of key milestones of testing, communications, and go-live.</t>
  </si>
  <si>
    <t>Entities collaborate early to understand and determine the best mix of systems for each agency going forward, in line with projected future state of functions and support needed. The plan includes consideration of any ongoing support required for systems post the machinery of government being executed and also cyber risks.</t>
  </si>
  <si>
    <t>Have IT policies and procedures been revised so they are consistent across the organisation and clearly communicate to employees what is expected of them?</t>
  </si>
  <si>
    <t>IT policies and procedures from the former departments have been adopted without update for the current department.</t>
  </si>
  <si>
    <t>IT policies and procedures from the former departments have been adopted with some alignment for the current department, resulting in some inconsistencies across divisions and systems.</t>
  </si>
  <si>
    <t>IT policies and procedures were reviewed and updated to ensure they remain appropriate for the current department. They are applied consistently across the department. One-off communication of the policies occurred during or after the change.</t>
  </si>
  <si>
    <t>IT policies and procedures were assessed to ensure they reflect best practice. 
Training has been provided to all employees on changes to policies and procedures, with a high rate of attendance/completion.</t>
  </si>
  <si>
    <t>Have all records of the department been centrally recorded with appropriate retention and disposal schedules?</t>
  </si>
  <si>
    <t>No assessment of the records pertaining to the current department has been performed, to identify those that need to be transferred out of or into the department.
No plan has been established to ensure records relating to the current department are appropriately digitised and  accessible with a retention schedule.</t>
  </si>
  <si>
    <t>An assessment of the records pertaining to the current department has been performed, to identify those that need to be transferred out of or into the department.
No plan has been established to ensure records relating to the current department are appropriately digitised and accessible with a retention schedule.</t>
  </si>
  <si>
    <t>A comprehensive assessment of the records pertaining to the current department has been performed, to identify those that need to be transferred out of or into the department. This includes security classifications, systems, locations, and retention schedules. 
A plan has been established to ensure records relating to the current department are appropriately digitised and accessible with a retention schedule. This has been identified as an approved project with a budget and staffing, and is monitored by those charged with governance.</t>
  </si>
  <si>
    <t xml:space="preserve">A plan has been implemented so records relating to the current department are appropriately digitised and accessible, including the security classification and retention schedule. 
</t>
  </si>
  <si>
    <t>Have all records been identified? Are they all digital or are some still hard copy? Can the digital records from transferring departments be accessed?</t>
  </si>
  <si>
    <t>Is there is an up-to-date and documented organisational structure that is published for staff?</t>
  </si>
  <si>
    <t>Organisational structure is not documented, easily accessible, or clearly communicated to staff. Staff may not be aware, or may not understand, the structure and their role within it.​</t>
  </si>
  <si>
    <t>Organisational structure is clearly documented, easily accessible, and communicated to staff. Actual practice is consistent with the documented structure.</t>
  </si>
  <si>
    <t>The organisational structure aligns with the entity’s strategic direction, including objectives/outputs. Roles, responsibilities, delegations, and reporting lines are aligned with the structure.</t>
  </si>
  <si>
    <t>Management, with the oversight of those charged with governance, perform periodic reviews of organisational structure, roles, responsibilities, and delegations, with consideration of the entity's objectives and risks (note – periodic is as required, but we would expect no longer than every 3 years). Staff understand the entity’s objectives, how their role contributes to those objectives, and how they will be held accountable.</t>
  </si>
  <si>
    <t>Organisational structure should be up to date and reflect current positions. The structure aligns to the entity's strategic and operational objectives. There are clear lines of responsibility, accountability, and role definition. This includes relationships between a parent entity and its controlled entities.</t>
  </si>
  <si>
    <r>
      <t>Do human resources policies and related procedures exist and have they been implemented to support staff attraction, development, and retention?</t>
    </r>
    <r>
      <rPr>
        <sz val="10"/>
        <rFont val="Arial"/>
        <family val="2"/>
      </rPr>
      <t xml:space="preserve">
</t>
    </r>
  </si>
  <si>
    <t>Staff do not collectively have the competence required for this entity, or turn-over in key roles is extremely high. There is an absence of documented, or up-to-date human resource policies and guidelines.</t>
  </si>
  <si>
    <t>Current staff are competent and provided with (mainly) informal training and performance feedback. Formal policies and procedures for recruitment, training, and performance appraisal exist. Position descriptions are documented for all positions.</t>
  </si>
  <si>
    <t>Human resource policies and procedures, as well as position descriptions, are periodically reviewed and updated (note – periodic is as required, but we would expect no longer than every 3 years). 
There is formalised assessment of staff performance and this is used to develop training programs, assist the retention and advancement of qualified personnel, or manage poor performance.</t>
  </si>
  <si>
    <t>Workforce planning performed, including skills matrix development, is used to identify gaps in the competencies required across the entity to achieve the entity’s objectives/outputs.​
​</t>
  </si>
  <si>
    <t>Policies and procedures are regularly reviewed and kept up-to-date. Policies and procedures exist and have been implemented for recruitment, training, and performance appraisal.</t>
  </si>
  <si>
    <t>Does the department have an appropriate workforce to achieve its strategic objectives?</t>
  </si>
  <si>
    <t>Human resources has not assessed the workforce profile of merging and transferring areas.
Any vacant positions, or gaps in skills or performance, have not been identified.
Position descriptions have not yet been updated.</t>
  </si>
  <si>
    <t>Human resources has assessed the workforce profile of the new department, and has developed a plan to address known vacant positions. Any gaps in skills or performance have not been formally identified and documented, and no plan has been developed either for recruitment or training.
Position descriptions are documented for all positions.</t>
  </si>
  <si>
    <t>Training gap analysis is performed and training is provided for employees on new systems and procedures.</t>
  </si>
  <si>
    <t xml:space="preserve">Key roles in the current department have been identified, and any gaps in capacity or capability within teams. A workforce plan has been established involving targeted recruitment and training. </t>
  </si>
  <si>
    <t>Have the positions within the new department been assessed for structural compatibility and alignment?</t>
  </si>
  <si>
    <t>Human resources has not assessed the structural compatibility of merging and transferring areas.</t>
  </si>
  <si>
    <t>Human resources has assessed the structural compatibility of merging and transferring areas. Any significant misalignment (e.g. in number of staff or pay levels) has been identified, but no formal plan put in place to address.</t>
  </si>
  <si>
    <t>Human resources has assessed the structural compatibility of merging and transferring areas. Misalignments (e.g. in number of staff or pay levels) has been identified, with informal plans to address through attrition and future recruitment.</t>
  </si>
  <si>
    <t>Human resources has assessed the structural compatibility of merging and transferring areas. Misalignments (e.g. in number of staff or pay levels) have been identified. Plans have been developed to address through restructuring, attrition, and future recruitment.</t>
  </si>
  <si>
    <t>How are people kept advised of the machinery of government implementation and proposed changes?</t>
  </si>
  <si>
    <t>No formal communication strategy established – for internal or external stakeholders.</t>
  </si>
  <si>
    <t>Simple communication strategy established involving minimal mediums for one-way communication.</t>
  </si>
  <si>
    <t>Multiple forums for broadcast communication established, but minimal avenues for feedback established, e.g. limited to traditional complaint processes.</t>
  </si>
  <si>
    <t>Sophisticated communication strategy established to ensure impacted staff are informed and know what is required of them at each stage of the transition. Clients, central agencies, and external audit are informed of the process. This involves multiple mediums for communication, as well as providing avenues for feedback and being responsive to feedback received (either individually or in the broader communication strategy).</t>
  </si>
  <si>
    <t>Has the culture of the department been assessed?</t>
  </si>
  <si>
    <t>No formal assessment of culture of the functions transferring to the new department.</t>
  </si>
  <si>
    <t>Some assessment of culture performed for functions transferring to the new department, but inconsistently performed and no action plans developed that focus on culture.</t>
  </si>
  <si>
    <t>Some assessment of culture performed for functions transferring to the new department, with reference to some standard measures (like history of machinery of government, staff surveys, staff turnover or absenteeism, or complaints) and desired culture of the department given new strategic focus. Limited ongoing reporting and action plans implemented from this.</t>
  </si>
  <si>
    <t>Assessment of culture performed for all functions transferring to the new department, with reference to the same measures (like history of machinery of government, staff surveys, staff turnover or absenteeism, or complaints) and desired culture of the department given new strategic focus. Analysis is provided in reporting to management with trend analysis and action plans implemented proactively based on this. Management and those charged with governance champion strategies (including change management plans) to actively influence the culture of the entity.</t>
  </si>
  <si>
    <t>Have delegations been revised so they are consistent across the organisation and clearly communicate to employees what has been delegated to them?</t>
  </si>
  <si>
    <t>Financial delegations from the former departments have been adopted, and have not been updated to reflect the organisational structure of the new department within 12 months of the machinery of government effective date.</t>
  </si>
  <si>
    <t>Financial delegations have been updated to reflect the organisational structure of the new department within 12 months of the machinery of government effective date, but have not been aligned across the department (e.g. separate divisions may have their own specific delegations that do not relate to business-specific needs).</t>
  </si>
  <si>
    <t xml:space="preserve">Financial delegations have been updated to reflect the new organisational structure and have been aligned/made consistent across the agency. This has occurred within 12 months of the machinery of government effective date. </t>
  </si>
  <si>
    <t>Training has been provided to all employees on changes to delegations, with a high rate of attendance/completion.</t>
  </si>
  <si>
    <t>Have policies and procedures been revised so they are consistent across the organisation and clearly communicate to employees what is expected of them?</t>
  </si>
  <si>
    <t>Policies and procedures from one of the former departments have been adopted without update for the current department, or updates took longer than 12 months.</t>
  </si>
  <si>
    <t>Policies and procedures from one of the former departments have been adopted with some update for the current department, or updates took up to 12 months.</t>
  </si>
  <si>
    <t xml:space="preserve">All policies and procedures were reviewed and updated for the current department within 12 months. The changes have been implemented into the business-as-usual communications and training, but not necessarily communicated/trained through any ad hoc processes. </t>
  </si>
  <si>
    <t xml:space="preserve">Policies and procedures were assessed to ensure they support the new department in efficiently, effectively, and economically managing its resources to achieve its objectives/outputs. Consultation occurred to incorporate new practices.
Training and communication needs were assessed based on level of change expected, with ad hoc or business-as-usual training used depending on the impact. </t>
  </si>
  <si>
    <r>
      <t xml:space="preserve">QAO developed a change management maturity model specific to machinery of government changes, with reference to general change management principles and guidance on machinery of government changes published by governments and professionals in Australia and internationally. The model includes 25 questions and outlines 4 levels of maturity. QAO most recently used the model in </t>
    </r>
    <r>
      <rPr>
        <i/>
        <sz val="10"/>
        <rFont val="Arial"/>
        <family val="2"/>
        <scheme val="minor"/>
      </rPr>
      <t xml:space="preserve">Implementing machinery of government changes </t>
    </r>
    <r>
      <rPr>
        <sz val="10"/>
        <rFont val="Arial"/>
        <family val="2"/>
        <scheme val="minor"/>
      </rPr>
      <t>(Report 17: 2022</t>
    </r>
    <r>
      <rPr>
        <sz val="10"/>
        <rFont val="Calibri"/>
        <family val="2"/>
      </rPr>
      <t>–</t>
    </r>
    <r>
      <rPr>
        <sz val="10"/>
        <rFont val="Arial"/>
        <family val="2"/>
        <scheme val="minor"/>
      </rPr>
      <t>23), where we assessed the maturity of change management processes when implementing machinery of government changes from 2020 at 4 departments.</t>
    </r>
  </si>
  <si>
    <t>© The State of Queensland (Queensland Audit Office) 2023.</t>
  </si>
  <si>
    <t xml:space="preserve">The Queensland Government supports and encourages the dissemination of its information. The copyright in this publication is licensed under a Creative Commons Attribution (CC BY) 3.0 Australia licence. 
To view the licence visit https://creativecommons.org/licenses/by/3.0/au/ 
Under this licence, you are free to copy, communicate and adapt this tool, as long as you attribute the work to the State of Queensland (Queensland Audit Office). 
Content from this work should be attributed as: The State of Queensland (Queensland Audit Office) Fraud and corruption self-assessment tool, available under CC BY 3.0 Australia.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</si>
</sst>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52" x14ac:knownFonts="1">
    <font>
      <sz val="11"/>
      <color theme="1"/>
      <name val="Arial"/>
      <family val="2"/>
      <scheme val="minor"/>
    </font>
    <font>
      <b/>
      <sz val="17.7"/>
      <color rgb="FF000000"/>
      <name val="Arial"/>
      <family val="2"/>
    </font>
    <font>
      <sz val="9"/>
      <name val="Arial"/>
      <family val="2"/>
    </font>
    <font>
      <b/>
      <sz val="9"/>
      <name val="Arial"/>
      <family val="2"/>
    </font>
    <font>
      <sz val="9"/>
      <color theme="1"/>
      <name val="Arial"/>
      <family val="2"/>
    </font>
    <font>
      <b/>
      <sz val="11"/>
      <color theme="1"/>
      <name val="Arial"/>
      <family val="2"/>
      <scheme val="minor"/>
    </font>
    <font>
      <sz val="11"/>
      <color theme="1"/>
      <name val="Arial"/>
      <family val="2"/>
      <scheme val="minor"/>
    </font>
    <font>
      <sz val="11"/>
      <name val="Arial"/>
      <family val="2"/>
      <scheme val="minor"/>
    </font>
    <font>
      <b/>
      <sz val="9"/>
      <color theme="1"/>
      <name val="Arial"/>
      <family val="2"/>
    </font>
    <font>
      <u/>
      <sz val="11"/>
      <color theme="10"/>
      <name val="Arial"/>
      <family val="2"/>
      <scheme val="minor"/>
    </font>
    <font>
      <sz val="10"/>
      <color theme="1"/>
      <name val="Arial"/>
      <family val="2"/>
    </font>
    <font>
      <b/>
      <sz val="10"/>
      <color theme="0"/>
      <name val="Arial"/>
      <family val="2"/>
    </font>
    <font>
      <b/>
      <sz val="10"/>
      <color rgb="FFFFFFFF"/>
      <name val="Arial"/>
      <family val="2"/>
    </font>
    <font>
      <sz val="10"/>
      <name val="Arial"/>
      <family val="2"/>
      <scheme val="minor"/>
    </font>
    <font>
      <b/>
      <sz val="18"/>
      <color rgb="FFFFFFFF"/>
      <name val="Arial"/>
      <family val="2"/>
      <scheme val="minor"/>
    </font>
    <font>
      <sz val="9"/>
      <color rgb="FF000000"/>
      <name val="Calibri"/>
      <family val="2"/>
    </font>
    <font>
      <i/>
      <sz val="10"/>
      <name val="Arial"/>
      <family val="2"/>
      <scheme val="minor"/>
    </font>
    <font>
      <sz val="10"/>
      <name val="Calibri"/>
      <family val="2"/>
    </font>
    <font>
      <sz val="8"/>
      <color rgb="FF443F3E"/>
      <name val="Symbol"/>
      <family val="1"/>
      <charset val="2"/>
    </font>
    <font>
      <sz val="10"/>
      <color rgb="FF000000"/>
      <name val="Arial"/>
      <family val="2"/>
    </font>
    <font>
      <sz val="11"/>
      <color theme="1"/>
      <name val="Arial"/>
      <family val="2"/>
    </font>
    <font>
      <sz val="9"/>
      <color theme="1"/>
      <name val="Arial"/>
      <family val="2"/>
      <scheme val="minor"/>
    </font>
    <font>
      <b/>
      <sz val="11"/>
      <color theme="0"/>
      <name val="Arial"/>
      <family val="2"/>
    </font>
    <font>
      <sz val="11"/>
      <name val="Arial"/>
      <family val="2"/>
    </font>
    <font>
      <b/>
      <sz val="11"/>
      <name val="Arial"/>
      <family val="2"/>
    </font>
    <font>
      <sz val="11"/>
      <name val="Calibri"/>
      <family val="2"/>
    </font>
    <font>
      <sz val="11"/>
      <color theme="0"/>
      <name val="Arial"/>
      <family val="2"/>
    </font>
    <font>
      <sz val="10"/>
      <name val="Arial"/>
      <family val="2"/>
    </font>
    <font>
      <b/>
      <sz val="11"/>
      <color rgb="FF363F7C"/>
      <name val="Arial"/>
      <family val="2"/>
    </font>
    <font>
      <sz val="11"/>
      <color rgb="FF000000"/>
      <name val="Arial"/>
      <family val="2"/>
    </font>
    <font>
      <sz val="10"/>
      <color rgb="FF363F7C"/>
      <name val="Arial"/>
      <family val="2"/>
    </font>
    <font>
      <b/>
      <sz val="18"/>
      <color rgb="FF363F7C"/>
      <name val="Arial"/>
      <family val="2"/>
    </font>
    <font>
      <sz val="20"/>
      <color theme="1"/>
      <name val="Arial"/>
      <family val="2"/>
      <scheme val="minor"/>
    </font>
    <font>
      <b/>
      <sz val="20"/>
      <color theme="0"/>
      <name val="Arial"/>
      <family val="2"/>
    </font>
    <font>
      <b/>
      <sz val="20"/>
      <color rgb="FFFFFFFF"/>
      <name val="Arial"/>
      <family val="2"/>
    </font>
    <font>
      <sz val="18"/>
      <color theme="6"/>
      <name val="Arial"/>
      <family val="2"/>
      <scheme val="minor"/>
    </font>
    <font>
      <b/>
      <sz val="18"/>
      <color theme="6"/>
      <name val="Arial"/>
      <family val="2"/>
      <scheme val="minor"/>
    </font>
    <font>
      <sz val="18"/>
      <color theme="6"/>
      <name val="Arial"/>
      <family val="2"/>
    </font>
    <font>
      <b/>
      <sz val="18"/>
      <color theme="6"/>
      <name val="Arial"/>
      <family val="2"/>
    </font>
    <font>
      <b/>
      <i/>
      <sz val="9"/>
      <name val="Arial"/>
      <family val="2"/>
      <scheme val="minor"/>
    </font>
    <font>
      <sz val="18"/>
      <name val="Arial"/>
      <family val="2"/>
      <scheme val="minor"/>
    </font>
    <font>
      <b/>
      <i/>
      <sz val="18"/>
      <name val="Arial"/>
      <family val="2"/>
      <scheme val="minor"/>
    </font>
    <font>
      <sz val="18"/>
      <name val="Arial"/>
      <family val="2"/>
    </font>
    <font>
      <b/>
      <i/>
      <sz val="10"/>
      <name val="Arial"/>
      <family val="2"/>
      <scheme val="minor"/>
    </font>
    <font>
      <b/>
      <sz val="10"/>
      <name val="Arial"/>
      <family val="2"/>
    </font>
    <font>
      <u/>
      <sz val="10"/>
      <color theme="10"/>
      <name val="Arial"/>
      <family val="2"/>
      <scheme val="minor"/>
    </font>
    <font>
      <i/>
      <sz val="10"/>
      <name val="Arial"/>
      <family val="2"/>
    </font>
    <font>
      <b/>
      <i/>
      <sz val="10"/>
      <name val="Arial"/>
      <family val="2"/>
    </font>
    <font>
      <sz val="10"/>
      <color rgb="FF000000"/>
      <name val="Arial"/>
    </font>
    <font>
      <sz val="12"/>
      <color theme="1"/>
      <name val="Arial"/>
      <family val="2"/>
      <scheme val="minor"/>
    </font>
    <font>
      <sz val="10"/>
      <color theme="0"/>
      <name val="Arial"/>
      <family val="2"/>
    </font>
    <font>
      <sz val="12"/>
      <color theme="0"/>
      <name val="Arial"/>
      <family val="2"/>
    </font>
  </fonts>
  <fills count="9">
    <fill>
      <patternFill patternType="none"/>
    </fill>
    <fill>
      <patternFill patternType="gray125"/>
    </fill>
    <fill>
      <patternFill patternType="solid">
        <fgColor theme="0"/>
        <bgColor indexed="64"/>
      </patternFill>
    </fill>
    <fill>
      <patternFill patternType="solid">
        <fgColor rgb="FF363F7C"/>
        <bgColor indexed="64"/>
      </patternFill>
    </fill>
    <fill>
      <patternFill patternType="solid">
        <fgColor rgb="FF363F7C"/>
        <bgColor rgb="FF000000"/>
      </patternFill>
    </fill>
    <fill>
      <patternFill patternType="solid">
        <fgColor rgb="FFECEBEE"/>
        <bgColor rgb="FF000000"/>
      </patternFill>
    </fill>
    <fill>
      <patternFill patternType="solid">
        <fgColor rgb="FF9A8273"/>
        <bgColor indexed="64"/>
      </patternFill>
    </fill>
    <fill>
      <patternFill patternType="solid">
        <fgColor rgb="FFECEBEE"/>
        <bgColor indexed="64"/>
      </patternFill>
    </fill>
    <fill>
      <patternFill patternType="solid">
        <fgColor theme="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rgb="FF363F7C"/>
      </left>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rgb="FF363F7C"/>
      </left>
      <right style="thin">
        <color theme="0"/>
      </right>
      <top style="thin">
        <color rgb="FF363F7C"/>
      </top>
      <bottom style="thin">
        <color rgb="FF363F7C"/>
      </bottom>
      <diagonal/>
    </border>
    <border>
      <left style="thin">
        <color theme="0"/>
      </left>
      <right style="thin">
        <color theme="0"/>
      </right>
      <top style="thin">
        <color rgb="FF363F7C"/>
      </top>
      <bottom style="thin">
        <color rgb="FF363F7C"/>
      </bottom>
      <diagonal/>
    </border>
    <border>
      <left style="thin">
        <color theme="0"/>
      </left>
      <right style="thin">
        <color rgb="FF363F7C"/>
      </right>
      <top style="thin">
        <color rgb="FF363F7C"/>
      </top>
      <bottom style="thin">
        <color rgb="FF363F7C"/>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rgb="FF363F7C"/>
      </left>
      <right/>
      <top style="thin">
        <color rgb="FF363F7C"/>
      </top>
      <bottom style="thin">
        <color theme="0"/>
      </bottom>
      <diagonal/>
    </border>
    <border>
      <left/>
      <right style="thin">
        <color rgb="FF363F7C"/>
      </right>
      <top style="thin">
        <color rgb="FF363F7C"/>
      </top>
      <bottom style="thin">
        <color theme="0"/>
      </bottom>
      <diagonal/>
    </border>
    <border>
      <left style="thin">
        <color rgb="FF363F7C"/>
      </left>
      <right/>
      <top style="thin">
        <color rgb="FF363F7C"/>
      </top>
      <bottom style="thin">
        <color rgb="FF363F7C"/>
      </bottom>
      <diagonal/>
    </border>
    <border>
      <left/>
      <right/>
      <top style="thin">
        <color rgb="FF363F7C"/>
      </top>
      <bottom style="thin">
        <color rgb="FF363F7C"/>
      </bottom>
      <diagonal/>
    </border>
    <border>
      <left/>
      <right style="thin">
        <color rgb="FF363F7C"/>
      </right>
      <top style="thin">
        <color rgb="FF363F7C"/>
      </top>
      <bottom style="thin">
        <color rgb="FF363F7C"/>
      </bottom>
      <diagonal/>
    </border>
    <border>
      <left style="thin">
        <color rgb="FF363F7C"/>
      </left>
      <right style="thin">
        <color rgb="FF363F7C"/>
      </right>
      <top style="thin">
        <color rgb="FF363F7C"/>
      </top>
      <bottom style="thin">
        <color rgb="FF363F7C"/>
      </bottom>
      <diagonal/>
    </border>
    <border>
      <left style="thin">
        <color rgb="FF363F7C"/>
      </left>
      <right/>
      <top style="thin">
        <color theme="0"/>
      </top>
      <bottom style="thin">
        <color theme="0"/>
      </bottom>
      <diagonal/>
    </border>
    <border>
      <left/>
      <right style="thin">
        <color rgb="FF363F7C"/>
      </right>
      <top style="thin">
        <color theme="0"/>
      </top>
      <bottom style="thin">
        <color theme="0"/>
      </bottom>
      <diagonal/>
    </border>
    <border>
      <left style="thin">
        <color rgb="FF363F7C"/>
      </left>
      <right/>
      <top style="thin">
        <color rgb="FF363F7C"/>
      </top>
      <bottom/>
      <diagonal/>
    </border>
    <border>
      <left/>
      <right/>
      <top style="thin">
        <color rgb="FF363F7C"/>
      </top>
      <bottom/>
      <diagonal/>
    </border>
    <border>
      <left/>
      <right style="thin">
        <color rgb="FF363F7C"/>
      </right>
      <top style="thin">
        <color rgb="FF363F7C"/>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rgb="FF363F7C"/>
      </right>
      <top/>
      <bottom/>
      <diagonal/>
    </border>
    <border>
      <left style="thin">
        <color theme="4"/>
      </left>
      <right/>
      <top/>
      <bottom/>
      <diagonal/>
    </border>
    <border>
      <left/>
      <right style="thin">
        <color theme="4"/>
      </right>
      <top/>
      <bottom/>
      <diagonal/>
    </border>
    <border>
      <left style="thin">
        <color rgb="FF363F7C"/>
      </left>
      <right/>
      <top/>
      <bottom style="thin">
        <color rgb="FF363F7C"/>
      </bottom>
      <diagonal/>
    </border>
    <border>
      <left/>
      <right style="thin">
        <color rgb="FF363F7C"/>
      </right>
      <top/>
      <bottom style="thin">
        <color rgb="FF363F7C"/>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bottom style="thin">
        <color rgb="FF363F7C"/>
      </bottom>
      <diagonal/>
    </border>
  </borders>
  <cellStyleXfs count="8">
    <xf numFmtId="0" fontId="0" fillId="0" borderId="0"/>
    <xf numFmtId="43" fontId="6" fillId="0" borderId="0" applyFont="0" applyFill="0" applyBorder="0" applyAlignment="0" applyProtection="0"/>
    <xf numFmtId="0" fontId="9" fillId="0" borderId="0" applyNumberFormat="0" applyFill="0" applyBorder="0" applyAlignment="0" applyProtection="0"/>
    <xf numFmtId="0" fontId="10" fillId="0" borderId="0"/>
    <xf numFmtId="0" fontId="10" fillId="0" borderId="0"/>
    <xf numFmtId="0" fontId="21" fillId="0" borderId="0"/>
    <xf numFmtId="0" fontId="49" fillId="0" borderId="0"/>
    <xf numFmtId="9" fontId="49" fillId="0" borderId="0" applyFont="0" applyFill="0" applyBorder="0" applyAlignment="0" applyProtection="0"/>
  </cellStyleXfs>
  <cellXfs count="165">
    <xf numFmtId="0" fontId="0" fillId="0" borderId="0" xfId="0"/>
    <xf numFmtId="0" fontId="0" fillId="2" borderId="0" xfId="0" applyFill="1"/>
    <xf numFmtId="0" fontId="1" fillId="0" borderId="0" xfId="0" applyFont="1" applyAlignment="1">
      <alignment horizontal="center" vertical="top"/>
    </xf>
    <xf numFmtId="0" fontId="5" fillId="2" borderId="0" xfId="0" applyFont="1"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7" fillId="2" borderId="0" xfId="0" applyFont="1" applyFill="1"/>
    <xf numFmtId="0" fontId="7" fillId="2" borderId="0" xfId="0" applyFont="1" applyFill="1" applyAlignment="1">
      <alignment vertical="top"/>
    </xf>
    <xf numFmtId="0" fontId="2" fillId="2" borderId="0" xfId="0" applyFont="1" applyFill="1"/>
    <xf numFmtId="0" fontId="3" fillId="2" borderId="0" xfId="0" applyFont="1" applyFill="1" applyAlignment="1">
      <alignment horizontal="center" vertical="top"/>
    </xf>
    <xf numFmtId="0" fontId="2" fillId="2" borderId="0" xfId="0" applyFont="1" applyFill="1" applyAlignment="1">
      <alignment horizontal="left" vertical="top"/>
    </xf>
    <xf numFmtId="0" fontId="2" fillId="2" borderId="0" xfId="0" applyFont="1" applyFill="1" applyAlignment="1">
      <alignment vertical="top"/>
    </xf>
    <xf numFmtId="0" fontId="4" fillId="2" borderId="0" xfId="0" applyFont="1" applyFill="1"/>
    <xf numFmtId="0" fontId="8" fillId="2" borderId="0" xfId="0" applyFont="1" applyFill="1" applyAlignment="1">
      <alignment horizontal="center" vertical="top"/>
    </xf>
    <xf numFmtId="0" fontId="4" fillId="2" borderId="0" xfId="0" applyFont="1" applyFill="1" applyAlignment="1">
      <alignment vertical="top"/>
    </xf>
    <xf numFmtId="0" fontId="7" fillId="0" borderId="0" xfId="0" applyFont="1" applyAlignment="1">
      <alignment vertical="top"/>
    </xf>
    <xf numFmtId="0" fontId="0" fillId="2" borderId="0" xfId="0" applyFill="1" applyAlignment="1">
      <alignment horizontal="center" vertical="top"/>
    </xf>
    <xf numFmtId="0" fontId="7" fillId="2" borderId="0" xfId="0" applyFont="1" applyFill="1" applyAlignment="1">
      <alignment horizontal="center" vertical="top"/>
    </xf>
    <xf numFmtId="0" fontId="11"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readingOrder="1"/>
    </xf>
    <xf numFmtId="0" fontId="12" fillId="3" borderId="7" xfId="0" applyFont="1" applyFill="1" applyBorder="1" applyAlignment="1">
      <alignment horizontal="center" vertical="center" wrapText="1" readingOrder="1"/>
    </xf>
    <xf numFmtId="0" fontId="12" fillId="3" borderId="3" xfId="0" applyFont="1" applyFill="1" applyBorder="1" applyAlignment="1">
      <alignment horizontal="center" vertical="center" wrapText="1" readingOrder="1"/>
    </xf>
    <xf numFmtId="0" fontId="2" fillId="2" borderId="0" xfId="0" applyFont="1" applyFill="1" applyAlignment="1">
      <alignment vertical="top" wrapText="1"/>
    </xf>
    <xf numFmtId="0" fontId="13" fillId="5" borderId="6" xfId="0" applyFont="1" applyFill="1" applyBorder="1" applyAlignment="1">
      <alignment vertical="top" wrapText="1"/>
    </xf>
    <xf numFmtId="0" fontId="13" fillId="5" borderId="0" xfId="0" applyFont="1" applyFill="1" applyAlignment="1">
      <alignment vertical="top" wrapText="1"/>
    </xf>
    <xf numFmtId="0" fontId="20" fillId="2" borderId="0" xfId="5" applyFont="1" applyFill="1" applyAlignment="1">
      <alignment vertical="top"/>
    </xf>
    <xf numFmtId="0" fontId="20" fillId="2" borderId="0" xfId="5" applyFont="1" applyFill="1" applyAlignment="1">
      <alignment horizontal="center" vertical="top" wrapText="1"/>
    </xf>
    <xf numFmtId="0" fontId="20" fillId="2" borderId="0" xfId="5" applyFont="1" applyFill="1" applyAlignment="1">
      <alignment vertical="top" wrapText="1"/>
    </xf>
    <xf numFmtId="0" fontId="20" fillId="2" borderId="0" xfId="5" applyFont="1" applyFill="1" applyAlignment="1">
      <alignment horizontal="left" vertical="top"/>
    </xf>
    <xf numFmtId="0" fontId="20" fillId="0" borderId="0" xfId="5" applyFont="1" applyAlignment="1">
      <alignment vertical="top"/>
    </xf>
    <xf numFmtId="0" fontId="10" fillId="2" borderId="0" xfId="5" applyFont="1" applyFill="1" applyAlignment="1">
      <alignment vertical="top"/>
    </xf>
    <xf numFmtId="0" fontId="22" fillId="3" borderId="12" xfId="3" applyFont="1" applyFill="1" applyBorder="1" applyAlignment="1">
      <alignment vertical="top"/>
    </xf>
    <xf numFmtId="0" fontId="10" fillId="0" borderId="0" xfId="5" applyFont="1" applyAlignment="1">
      <alignment vertical="top"/>
    </xf>
    <xf numFmtId="0" fontId="22" fillId="3" borderId="14" xfId="3" applyFont="1" applyFill="1" applyBorder="1" applyAlignment="1">
      <alignment horizontal="left" vertical="top"/>
    </xf>
    <xf numFmtId="0" fontId="4" fillId="2" borderId="0" xfId="5" applyFont="1" applyFill="1" applyAlignment="1">
      <alignment wrapText="1"/>
    </xf>
    <xf numFmtId="0" fontId="4" fillId="2" borderId="0" xfId="5" applyFont="1" applyFill="1"/>
    <xf numFmtId="0" fontId="23" fillId="2" borderId="0" xfId="5" applyFont="1" applyFill="1" applyAlignment="1">
      <alignment horizontal="left" vertical="center" wrapText="1"/>
    </xf>
    <xf numFmtId="0" fontId="23" fillId="2" borderId="0" xfId="5" applyFont="1" applyFill="1"/>
    <xf numFmtId="0" fontId="26" fillId="2" borderId="12" xfId="5" applyFont="1" applyFill="1" applyBorder="1" applyAlignment="1">
      <alignment horizontal="center"/>
    </xf>
    <xf numFmtId="0" fontId="26" fillId="2" borderId="0" xfId="5" applyFont="1" applyFill="1" applyAlignment="1">
      <alignment horizontal="center"/>
    </xf>
    <xf numFmtId="0" fontId="24" fillId="2" borderId="0" xfId="5" applyFont="1" applyFill="1" applyAlignment="1">
      <alignment horizontal="left" vertical="center" wrapText="1"/>
    </xf>
    <xf numFmtId="0" fontId="20" fillId="2" borderId="0" xfId="5" applyFont="1" applyFill="1" applyAlignment="1">
      <alignment vertical="center" wrapText="1"/>
    </xf>
    <xf numFmtId="0" fontId="26" fillId="2" borderId="0" xfId="5" applyFont="1" applyFill="1"/>
    <xf numFmtId="0" fontId="26" fillId="0" borderId="0" xfId="5" applyFont="1" applyAlignment="1">
      <alignment horizontal="center"/>
    </xf>
    <xf numFmtId="0" fontId="22" fillId="3" borderId="15" xfId="5" applyFont="1" applyFill="1" applyBorder="1" applyAlignment="1">
      <alignment horizontal="center" vertical="center" wrapText="1"/>
    </xf>
    <xf numFmtId="0" fontId="22" fillId="3" borderId="16" xfId="5" applyFont="1" applyFill="1" applyBorder="1" applyAlignment="1">
      <alignment horizontal="center" vertical="center" wrapText="1"/>
    </xf>
    <xf numFmtId="0" fontId="22" fillId="3" borderId="17" xfId="5" applyFont="1" applyFill="1" applyBorder="1" applyAlignment="1">
      <alignment horizontal="center" vertical="center" wrapText="1"/>
    </xf>
    <xf numFmtId="0" fontId="22" fillId="2" borderId="18" xfId="5" applyFont="1" applyFill="1" applyBorder="1" applyAlignment="1">
      <alignment horizontal="center" vertical="center" wrapText="1"/>
    </xf>
    <xf numFmtId="0" fontId="22" fillId="2" borderId="19" xfId="5" applyFont="1" applyFill="1" applyBorder="1" applyAlignment="1">
      <alignment horizontal="center" vertical="center" wrapText="1"/>
    </xf>
    <xf numFmtId="0" fontId="4" fillId="2" borderId="0" xfId="5" applyFont="1" applyFill="1" applyAlignment="1">
      <alignment vertical="center"/>
    </xf>
    <xf numFmtId="0" fontId="4" fillId="2" borderId="22" xfId="5" applyFont="1" applyFill="1" applyBorder="1" applyAlignment="1">
      <alignment vertical="center"/>
    </xf>
    <xf numFmtId="0" fontId="4" fillId="2" borderId="23" xfId="5" applyFont="1" applyFill="1" applyBorder="1" applyAlignment="1">
      <alignment vertical="center"/>
    </xf>
    <xf numFmtId="0" fontId="4" fillId="2" borderId="24" xfId="5" applyFont="1" applyFill="1" applyBorder="1" applyAlignment="1">
      <alignment vertical="center"/>
    </xf>
    <xf numFmtId="43" fontId="27" fillId="0" borderId="25" xfId="5" applyNumberFormat="1" applyFont="1" applyBorder="1" applyAlignment="1">
      <alignment horizontal="center" vertical="center"/>
    </xf>
    <xf numFmtId="164" fontId="4" fillId="2" borderId="0" xfId="5" applyNumberFormat="1" applyFont="1" applyFill="1" applyAlignment="1">
      <alignment horizontal="center" vertical="center"/>
    </xf>
    <xf numFmtId="0" fontId="26" fillId="2" borderId="0" xfId="5" applyFont="1" applyFill="1" applyAlignment="1">
      <alignment vertical="center"/>
    </xf>
    <xf numFmtId="0" fontId="29" fillId="2" borderId="0" xfId="5" applyFont="1" applyFill="1" applyAlignment="1">
      <alignment horizontal="right" vertical="center"/>
    </xf>
    <xf numFmtId="0" fontId="31" fillId="2" borderId="0" xfId="3" applyFont="1" applyFill="1" applyAlignment="1">
      <alignment vertical="top"/>
    </xf>
    <xf numFmtId="0" fontId="15" fillId="2" borderId="0" xfId="0" applyFont="1" applyFill="1"/>
    <xf numFmtId="0" fontId="15" fillId="2" borderId="9" xfId="0" applyFont="1" applyFill="1" applyBorder="1"/>
    <xf numFmtId="0" fontId="18" fillId="2" borderId="0" xfId="0" applyFont="1" applyFill="1" applyAlignment="1">
      <alignment horizontal="left" vertical="center" indent="1"/>
    </xf>
    <xf numFmtId="0" fontId="19" fillId="2" borderId="0" xfId="0" applyFont="1" applyFill="1" applyAlignment="1">
      <alignment vertical="center"/>
    </xf>
    <xf numFmtId="0" fontId="14" fillId="4" borderId="8" xfId="0" applyFont="1" applyFill="1" applyBorder="1" applyAlignment="1">
      <alignment horizontal="center" vertical="center"/>
    </xf>
    <xf numFmtId="0" fontId="13" fillId="5" borderId="34" xfId="0" applyFont="1" applyFill="1" applyBorder="1" applyAlignment="1">
      <alignment vertical="top" wrapText="1"/>
    </xf>
    <xf numFmtId="0" fontId="13" fillId="5" borderId="38" xfId="0" applyFont="1" applyFill="1" applyBorder="1" applyAlignment="1">
      <alignment vertical="top" wrapText="1"/>
    </xf>
    <xf numFmtId="0" fontId="13" fillId="5" borderId="30" xfId="0" applyFont="1" applyFill="1" applyBorder="1" applyAlignment="1">
      <alignment vertical="top" wrapText="1"/>
    </xf>
    <xf numFmtId="0" fontId="15" fillId="2" borderId="10" xfId="0" applyFont="1" applyFill="1" applyBorder="1"/>
    <xf numFmtId="0" fontId="32" fillId="2" borderId="0" xfId="0" applyFont="1" applyFill="1" applyAlignment="1">
      <alignment vertical="center"/>
    </xf>
    <xf numFmtId="0" fontId="33" fillId="3" borderId="4" xfId="0" applyFont="1" applyFill="1" applyBorder="1" applyAlignment="1">
      <alignment horizontal="center" vertical="center" wrapText="1"/>
    </xf>
    <xf numFmtId="0" fontId="34" fillId="3" borderId="1" xfId="0" applyFont="1" applyFill="1" applyBorder="1" applyAlignment="1">
      <alignment horizontal="center" vertical="center" wrapText="1" readingOrder="1"/>
    </xf>
    <xf numFmtId="0" fontId="34" fillId="3" borderId="7" xfId="0" applyFont="1" applyFill="1" applyBorder="1" applyAlignment="1">
      <alignment horizontal="center" vertical="center" wrapText="1" readingOrder="1"/>
    </xf>
    <xf numFmtId="0" fontId="35" fillId="8" borderId="0" xfId="0" applyFont="1" applyFill="1"/>
    <xf numFmtId="0" fontId="36" fillId="8" borderId="1" xfId="0" applyFont="1" applyFill="1" applyBorder="1" applyAlignment="1">
      <alignment horizontal="center" vertical="top"/>
    </xf>
    <xf numFmtId="0" fontId="37" fillId="8" borderId="1" xfId="0" applyFont="1" applyFill="1" applyBorder="1" applyAlignment="1">
      <alignment vertical="top" wrapText="1"/>
    </xf>
    <xf numFmtId="0" fontId="37" fillId="8" borderId="7" xfId="0" applyFont="1" applyFill="1" applyBorder="1" applyAlignment="1">
      <alignment vertical="top"/>
    </xf>
    <xf numFmtId="2" fontId="37" fillId="8" borderId="7" xfId="1" applyNumberFormat="1" applyFont="1" applyFill="1" applyBorder="1" applyAlignment="1">
      <alignment horizontal="center" vertical="top"/>
    </xf>
    <xf numFmtId="0" fontId="40" fillId="2" borderId="0" xfId="0" applyFont="1" applyFill="1" applyAlignment="1">
      <alignment vertical="top"/>
    </xf>
    <xf numFmtId="0" fontId="40" fillId="8" borderId="0" xfId="0" applyFont="1" applyFill="1" applyAlignment="1">
      <alignment vertical="top"/>
    </xf>
    <xf numFmtId="0" fontId="41" fillId="8" borderId="1" xfId="0" applyFont="1" applyFill="1" applyBorder="1" applyAlignment="1">
      <alignment horizontal="center" vertical="top"/>
    </xf>
    <xf numFmtId="0" fontId="42" fillId="8" borderId="1" xfId="0" applyFont="1" applyFill="1" applyBorder="1" applyAlignment="1">
      <alignment horizontal="left" vertical="top" wrapText="1" readingOrder="1"/>
    </xf>
    <xf numFmtId="0" fontId="42" fillId="8" borderId="7" xfId="0" applyFont="1" applyFill="1" applyBorder="1" applyAlignment="1">
      <alignment vertical="top"/>
    </xf>
    <xf numFmtId="0" fontId="7" fillId="8" borderId="0" xfId="0" applyFont="1" applyFill="1" applyAlignment="1">
      <alignment vertical="top"/>
    </xf>
    <xf numFmtId="0" fontId="39" fillId="8" borderId="1" xfId="0" applyFont="1" applyFill="1" applyBorder="1" applyAlignment="1">
      <alignment horizontal="center" vertical="top"/>
    </xf>
    <xf numFmtId="0" fontId="2" fillId="8" borderId="1" xfId="0" applyFont="1" applyFill="1" applyBorder="1" applyAlignment="1">
      <alignment vertical="top" wrapText="1"/>
    </xf>
    <xf numFmtId="0" fontId="2" fillId="8" borderId="7" xfId="0" applyFont="1" applyFill="1" applyBorder="1" applyAlignment="1">
      <alignment vertical="top"/>
    </xf>
    <xf numFmtId="0" fontId="1" fillId="2" borderId="0" xfId="0" applyFont="1" applyFill="1"/>
    <xf numFmtId="0" fontId="35" fillId="2" borderId="0" xfId="0" applyFont="1" applyFill="1"/>
    <xf numFmtId="0" fontId="43" fillId="2" borderId="5" xfId="0" applyFont="1" applyFill="1" applyBorder="1" applyAlignment="1">
      <alignment horizontal="center" vertical="top"/>
    </xf>
    <xf numFmtId="0" fontId="44" fillId="0" borderId="3" xfId="0" applyFont="1" applyBorder="1" applyAlignment="1">
      <alignment horizontal="left" vertical="top" wrapText="1"/>
    </xf>
    <xf numFmtId="0" fontId="27" fillId="0" borderId="1" xfId="0" applyFont="1" applyBorder="1" applyAlignment="1">
      <alignment horizontal="left" vertical="top" wrapText="1"/>
    </xf>
    <xf numFmtId="0" fontId="27" fillId="0" borderId="7" xfId="0" applyFont="1" applyBorder="1" applyAlignment="1">
      <alignment vertical="top" wrapText="1"/>
    </xf>
    <xf numFmtId="0" fontId="27" fillId="0" borderId="1" xfId="0" applyFont="1" applyBorder="1" applyAlignment="1">
      <alignment horizontal="center" vertical="top"/>
    </xf>
    <xf numFmtId="0" fontId="43" fillId="2" borderId="1" xfId="0" applyFont="1" applyFill="1" applyBorder="1" applyAlignment="1">
      <alignment horizontal="center" vertical="top"/>
    </xf>
    <xf numFmtId="0" fontId="27" fillId="2" borderId="1" xfId="0" applyFont="1" applyFill="1" applyBorder="1" applyAlignment="1">
      <alignment horizontal="left" vertical="top" wrapText="1" readingOrder="1"/>
    </xf>
    <xf numFmtId="0" fontId="27" fillId="0" borderId="1" xfId="0" applyFont="1" applyBorder="1" applyAlignment="1">
      <alignment horizontal="left" vertical="top" wrapText="1" readingOrder="1"/>
    </xf>
    <xf numFmtId="0" fontId="45" fillId="2" borderId="1" xfId="2" quotePrefix="1" applyFont="1" applyFill="1" applyBorder="1" applyAlignment="1">
      <alignment vertical="top" wrapText="1"/>
    </xf>
    <xf numFmtId="0" fontId="27" fillId="0" borderId="1" xfId="0" applyFont="1" applyBorder="1" applyAlignment="1">
      <alignment vertical="top" wrapText="1"/>
    </xf>
    <xf numFmtId="0" fontId="27" fillId="0" borderId="7" xfId="0" applyFont="1" applyBorder="1" applyAlignment="1">
      <alignment horizontal="left" vertical="top" wrapText="1" readingOrder="1"/>
    </xf>
    <xf numFmtId="0" fontId="44" fillId="0" borderId="3" xfId="0" applyFont="1" applyBorder="1" applyAlignment="1">
      <alignment horizontal="left" vertical="top" wrapText="1" readingOrder="1"/>
    </xf>
    <xf numFmtId="0" fontId="45" fillId="0" borderId="1" xfId="2" quotePrefix="1" applyFont="1" applyBorder="1" applyAlignment="1">
      <alignment vertical="top" wrapText="1"/>
    </xf>
    <xf numFmtId="0" fontId="27" fillId="2" borderId="1" xfId="0" applyFont="1" applyFill="1" applyBorder="1" applyAlignment="1">
      <alignment vertical="top" wrapText="1"/>
    </xf>
    <xf numFmtId="0" fontId="47" fillId="2" borderId="1" xfId="0" applyFont="1" applyFill="1" applyBorder="1" applyAlignment="1">
      <alignment horizontal="center" vertical="top"/>
    </xf>
    <xf numFmtId="0" fontId="45" fillId="0" borderId="2" xfId="2" quotePrefix="1" applyFont="1" applyBorder="1" applyAlignment="1">
      <alignment horizontal="left" vertical="top" wrapText="1"/>
    </xf>
    <xf numFmtId="0" fontId="47" fillId="2" borderId="1" xfId="0" applyFont="1" applyFill="1" applyBorder="1" applyAlignment="1">
      <alignment horizontal="center" vertical="top" wrapText="1"/>
    </xf>
    <xf numFmtId="0" fontId="48" fillId="0" borderId="1" xfId="0" applyFont="1" applyBorder="1" applyAlignment="1">
      <alignment horizontal="left" vertical="top" wrapText="1"/>
    </xf>
    <xf numFmtId="0" fontId="48" fillId="5" borderId="34" xfId="0" applyFont="1" applyFill="1" applyBorder="1" applyAlignment="1">
      <alignment vertical="top" wrapText="1"/>
    </xf>
    <xf numFmtId="0" fontId="50" fillId="3" borderId="0" xfId="6" applyFont="1" applyFill="1"/>
    <xf numFmtId="0" fontId="51" fillId="3" borderId="0" xfId="6" applyFont="1" applyFill="1" applyAlignment="1">
      <alignment wrapText="1"/>
    </xf>
    <xf numFmtId="0" fontId="15" fillId="2" borderId="9" xfId="0" applyFont="1" applyFill="1" applyBorder="1"/>
    <xf numFmtId="0" fontId="15" fillId="2" borderId="11" xfId="0" applyFont="1" applyFill="1" applyBorder="1"/>
    <xf numFmtId="0" fontId="30" fillId="0" borderId="25" xfId="5" applyFont="1" applyBorder="1" applyAlignment="1">
      <alignment horizontal="center" vertical="center" wrapText="1"/>
    </xf>
    <xf numFmtId="0" fontId="2" fillId="0" borderId="28" xfId="5" applyFont="1" applyBorder="1" applyAlignment="1" applyProtection="1">
      <alignment horizontal="center" vertical="center" wrapText="1"/>
      <protection locked="0"/>
    </xf>
    <xf numFmtId="0" fontId="2" fillId="0" borderId="29" xfId="5" applyFont="1" applyBorder="1" applyAlignment="1" applyProtection="1">
      <alignment horizontal="center" vertical="center" wrapText="1"/>
      <protection locked="0"/>
    </xf>
    <xf numFmtId="0" fontId="2" fillId="0" borderId="11" xfId="5" applyFont="1" applyBorder="1" applyAlignment="1" applyProtection="1">
      <alignment horizontal="center" vertical="center" wrapText="1"/>
      <protection locked="0"/>
    </xf>
    <xf numFmtId="0" fontId="2" fillId="0" borderId="0" xfId="5" applyFont="1" applyAlignment="1" applyProtection="1">
      <alignment horizontal="center" vertical="center" wrapText="1"/>
      <protection locked="0"/>
    </xf>
    <xf numFmtId="0" fontId="2" fillId="0" borderId="37" xfId="5" applyFont="1" applyBorder="1" applyAlignment="1" applyProtection="1">
      <alignment horizontal="center" vertical="center" wrapText="1"/>
      <protection locked="0"/>
    </xf>
    <xf numFmtId="0" fontId="2" fillId="0" borderId="42" xfId="5" applyFont="1" applyBorder="1" applyAlignment="1" applyProtection="1">
      <alignment horizontal="center" vertical="center" wrapText="1"/>
      <protection locked="0"/>
    </xf>
    <xf numFmtId="0" fontId="2" fillId="0" borderId="31" xfId="5" applyFont="1" applyBorder="1" applyAlignment="1" applyProtection="1">
      <alignment horizontal="center" vertical="center" wrapText="1"/>
      <protection locked="0"/>
    </xf>
    <xf numFmtId="0" fontId="2" fillId="0" borderId="32" xfId="5" applyFont="1" applyBorder="1" applyAlignment="1" applyProtection="1">
      <alignment horizontal="center" vertical="center" wrapText="1"/>
      <protection locked="0"/>
    </xf>
    <xf numFmtId="0" fontId="2" fillId="0" borderId="33" xfId="5" applyFont="1" applyBorder="1" applyAlignment="1" applyProtection="1">
      <alignment horizontal="center" vertical="center" wrapText="1"/>
      <protection locked="0"/>
    </xf>
    <xf numFmtId="0" fontId="2" fillId="0" borderId="35" xfId="5" applyFont="1" applyBorder="1" applyAlignment="1" applyProtection="1">
      <alignment horizontal="center" vertical="center" wrapText="1"/>
      <protection locked="0"/>
    </xf>
    <xf numFmtId="0" fontId="2" fillId="0" borderId="36" xfId="5" applyFont="1" applyBorder="1" applyAlignment="1" applyProtection="1">
      <alignment horizontal="center" vertical="center" wrapText="1"/>
      <protection locked="0"/>
    </xf>
    <xf numFmtId="0" fontId="2" fillId="0" borderId="39" xfId="5" applyFont="1" applyBorder="1" applyAlignment="1" applyProtection="1">
      <alignment horizontal="center" vertical="center" wrapText="1"/>
      <protection locked="0"/>
    </xf>
    <xf numFmtId="0" fontId="2" fillId="0" borderId="40" xfId="5" applyFont="1" applyBorder="1" applyAlignment="1" applyProtection="1">
      <alignment horizontal="center" vertical="center" wrapText="1"/>
      <protection locked="0"/>
    </xf>
    <xf numFmtId="0" fontId="2" fillId="0" borderId="41" xfId="5" applyFont="1" applyBorder="1" applyAlignment="1" applyProtection="1">
      <alignment horizontal="center" vertical="center" wrapText="1"/>
      <protection locked="0"/>
    </xf>
    <xf numFmtId="0" fontId="20" fillId="2" borderId="0" xfId="5" applyFont="1" applyFill="1" applyAlignment="1">
      <alignment horizontal="left" vertical="center" wrapText="1"/>
    </xf>
    <xf numFmtId="0" fontId="28" fillId="7" borderId="28" xfId="5" applyFont="1" applyFill="1" applyBorder="1" applyAlignment="1">
      <alignment horizontal="center" vertical="center"/>
    </xf>
    <xf numFmtId="0" fontId="28" fillId="7" borderId="30" xfId="5" applyFont="1" applyFill="1" applyBorder="1" applyAlignment="1">
      <alignment horizontal="center" vertical="center"/>
    </xf>
    <xf numFmtId="0" fontId="28" fillId="7" borderId="11" xfId="5" applyFont="1" applyFill="1" applyBorder="1" applyAlignment="1">
      <alignment horizontal="center" vertical="center"/>
    </xf>
    <xf numFmtId="0" fontId="28" fillId="7" borderId="34" xfId="5" applyFont="1" applyFill="1" applyBorder="1" applyAlignment="1">
      <alignment horizontal="center" vertical="center"/>
    </xf>
    <xf numFmtId="0" fontId="28" fillId="7" borderId="37" xfId="5" applyFont="1" applyFill="1" applyBorder="1" applyAlignment="1">
      <alignment horizontal="center" vertical="center"/>
    </xf>
    <xf numFmtId="0" fontId="28" fillId="7" borderId="38" xfId="5" applyFont="1" applyFill="1" applyBorder="1" applyAlignment="1">
      <alignment horizontal="center" vertical="center"/>
    </xf>
    <xf numFmtId="0" fontId="28" fillId="7" borderId="25" xfId="5" applyFont="1" applyFill="1" applyBorder="1" applyAlignment="1" applyProtection="1">
      <alignment horizontal="center" vertical="center"/>
      <protection locked="0"/>
    </xf>
    <xf numFmtId="0" fontId="28" fillId="7" borderId="22" xfId="5" applyFont="1" applyFill="1" applyBorder="1" applyAlignment="1" applyProtection="1">
      <alignment horizontal="center" vertical="center"/>
      <protection locked="0"/>
    </xf>
    <xf numFmtId="0" fontId="28" fillId="7" borderId="31" xfId="5" applyFont="1" applyFill="1" applyBorder="1" applyAlignment="1" applyProtection="1">
      <alignment horizontal="center" vertical="center" wrapText="1"/>
      <protection locked="0"/>
    </xf>
    <xf numFmtId="0" fontId="28" fillId="7" borderId="32" xfId="5" applyFont="1" applyFill="1" applyBorder="1" applyAlignment="1" applyProtection="1">
      <alignment horizontal="center" vertical="center" wrapText="1"/>
      <protection locked="0"/>
    </xf>
    <xf numFmtId="0" fontId="28" fillId="7" borderId="33" xfId="5" applyFont="1" applyFill="1" applyBorder="1" applyAlignment="1" applyProtection="1">
      <alignment horizontal="center" vertical="center" wrapText="1"/>
      <protection locked="0"/>
    </xf>
    <xf numFmtId="0" fontId="28" fillId="7" borderId="35" xfId="5" applyFont="1" applyFill="1" applyBorder="1" applyAlignment="1" applyProtection="1">
      <alignment horizontal="center" vertical="center" wrapText="1"/>
      <protection locked="0"/>
    </xf>
    <xf numFmtId="0" fontId="28" fillId="7" borderId="0" xfId="5" applyFont="1" applyFill="1" applyAlignment="1" applyProtection="1">
      <alignment horizontal="center" vertical="center" wrapText="1"/>
      <protection locked="0"/>
    </xf>
    <xf numFmtId="0" fontId="28" fillId="7" borderId="36" xfId="5" applyFont="1" applyFill="1" applyBorder="1" applyAlignment="1" applyProtection="1">
      <alignment horizontal="center" vertical="center" wrapText="1"/>
      <protection locked="0"/>
    </xf>
    <xf numFmtId="0" fontId="28" fillId="7" borderId="39" xfId="5" applyFont="1" applyFill="1" applyBorder="1" applyAlignment="1" applyProtection="1">
      <alignment horizontal="center" vertical="center" wrapText="1"/>
      <protection locked="0"/>
    </xf>
    <xf numFmtId="0" fontId="28" fillId="7" borderId="40" xfId="5" applyFont="1" applyFill="1" applyBorder="1" applyAlignment="1" applyProtection="1">
      <alignment horizontal="center" vertical="center" wrapText="1"/>
      <protection locked="0"/>
    </xf>
    <xf numFmtId="0" fontId="28" fillId="7" borderId="41" xfId="5" applyFont="1" applyFill="1" applyBorder="1" applyAlignment="1" applyProtection="1">
      <alignment horizontal="center" vertical="center" wrapText="1"/>
      <protection locked="0"/>
    </xf>
    <xf numFmtId="0" fontId="22" fillId="3" borderId="20" xfId="5" applyFont="1" applyFill="1" applyBorder="1" applyAlignment="1">
      <alignment vertical="center" wrapText="1"/>
    </xf>
    <xf numFmtId="0" fontId="22" fillId="3" borderId="21" xfId="5" applyFont="1" applyFill="1" applyBorder="1" applyAlignment="1">
      <alignment vertical="center" wrapText="1"/>
    </xf>
    <xf numFmtId="0" fontId="22" fillId="3" borderId="26" xfId="5" applyFont="1" applyFill="1" applyBorder="1" applyAlignment="1">
      <alignment vertical="center" wrapText="1"/>
    </xf>
    <xf numFmtId="0" fontId="22" fillId="3" borderId="27" xfId="5" applyFont="1" applyFill="1" applyBorder="1" applyAlignment="1">
      <alignment vertical="center" wrapText="1"/>
    </xf>
    <xf numFmtId="0" fontId="4" fillId="2" borderId="28" xfId="5" applyFont="1" applyFill="1" applyBorder="1" applyAlignment="1">
      <alignment vertical="center"/>
    </xf>
    <xf numFmtId="0" fontId="4" fillId="2" borderId="29" xfId="5" applyFont="1" applyFill="1" applyBorder="1" applyAlignment="1">
      <alignment vertical="center"/>
    </xf>
    <xf numFmtId="0" fontId="4" fillId="2" borderId="30" xfId="5" applyFont="1" applyFill="1" applyBorder="1" applyAlignment="1">
      <alignment vertical="center"/>
    </xf>
    <xf numFmtId="0" fontId="4" fillId="2" borderId="22" xfId="5" applyFont="1" applyFill="1" applyBorder="1" applyAlignment="1">
      <alignment vertical="center"/>
    </xf>
    <xf numFmtId="0" fontId="4" fillId="2" borderId="23" xfId="5" applyFont="1" applyFill="1" applyBorder="1" applyAlignment="1">
      <alignment vertical="center"/>
    </xf>
    <xf numFmtId="0" fontId="4" fillId="2" borderId="24" xfId="5" applyFont="1" applyFill="1" applyBorder="1" applyAlignment="1">
      <alignment vertical="center"/>
    </xf>
    <xf numFmtId="0" fontId="22" fillId="6" borderId="12" xfId="3" applyFont="1" applyFill="1" applyBorder="1" applyAlignment="1" applyProtection="1">
      <alignment horizontal="center" vertical="top"/>
      <protection locked="0"/>
    </xf>
    <xf numFmtId="0" fontId="22" fillId="6" borderId="13" xfId="3" applyFont="1" applyFill="1" applyBorder="1" applyAlignment="1" applyProtection="1">
      <alignment horizontal="center" vertical="top"/>
      <protection locked="0"/>
    </xf>
    <xf numFmtId="0" fontId="23" fillId="2" borderId="0" xfId="5" applyFont="1" applyFill="1" applyAlignment="1">
      <alignment horizontal="left" vertical="center" wrapText="1"/>
    </xf>
    <xf numFmtId="0" fontId="26" fillId="2" borderId="12" xfId="5" applyFont="1" applyFill="1" applyBorder="1" applyAlignment="1">
      <alignment horizontal="center"/>
    </xf>
    <xf numFmtId="0" fontId="38" fillId="8" borderId="3" xfId="0" applyFont="1" applyFill="1" applyBorder="1" applyAlignment="1">
      <alignment horizontal="left" vertical="top" wrapText="1" readingOrder="1"/>
    </xf>
    <xf numFmtId="0" fontId="38" fillId="8" borderId="1" xfId="0" applyFont="1" applyFill="1" applyBorder="1" applyAlignment="1">
      <alignment horizontal="left" vertical="top" wrapText="1" readingOrder="1"/>
    </xf>
    <xf numFmtId="0" fontId="51" fillId="3" borderId="0" xfId="6" applyFont="1" applyFill="1" applyAlignment="1">
      <alignment horizontal="left" vertical="top" wrapText="1"/>
    </xf>
    <xf numFmtId="0" fontId="13" fillId="0" borderId="7" xfId="2" quotePrefix="1" applyFont="1" applyBorder="1" applyAlignment="1">
      <alignment vertical="top" wrapText="1"/>
    </xf>
    <xf numFmtId="0" fontId="13" fillId="2" borderId="1" xfId="2" quotePrefix="1" applyFont="1" applyFill="1" applyBorder="1" applyAlignment="1">
      <alignment horizontal="left" vertical="top" wrapText="1" readingOrder="1"/>
    </xf>
    <xf numFmtId="0" fontId="13" fillId="2" borderId="1" xfId="2" quotePrefix="1" applyFont="1" applyFill="1" applyBorder="1" applyAlignment="1">
      <alignment vertical="top" wrapText="1"/>
    </xf>
    <xf numFmtId="0" fontId="13" fillId="0" borderId="1" xfId="2" quotePrefix="1" applyFont="1" applyBorder="1" applyAlignment="1">
      <alignment vertical="top" wrapText="1"/>
    </xf>
    <xf numFmtId="0" fontId="13" fillId="0" borderId="7" xfId="2" quotePrefix="1" applyFont="1" applyFill="1" applyBorder="1" applyAlignment="1">
      <alignment vertical="top" wrapText="1"/>
    </xf>
  </cellXfs>
  <cellStyles count="8">
    <cellStyle name="Comma" xfId="1" builtinId="3"/>
    <cellStyle name="Hyperlink" xfId="2" builtinId="8"/>
    <cellStyle name="Normal" xfId="0" builtinId="0"/>
    <cellStyle name="Normal 2" xfId="5" xr:uid="{D0A3997A-5E54-45C6-B94B-D1D45F337663}"/>
    <cellStyle name="Normal 2 2" xfId="3" xr:uid="{C72CAA47-4431-44EE-BFD9-7686F21B1143}"/>
    <cellStyle name="Normal 3" xfId="6" xr:uid="{2F6D9865-345D-4649-99E2-4C7A48979C49}"/>
    <cellStyle name="Normal 5" xfId="4" xr:uid="{B7861252-7011-4CEF-81AD-B76709400999}"/>
    <cellStyle name="Percent 2" xfId="7" xr:uid="{10707D0B-30B7-455B-AA61-A52785111CB8}"/>
  </cellStyles>
  <dxfs count="13">
    <dxf>
      <font>
        <sz val="11"/>
        <color theme="1"/>
      </font>
      <border>
        <bottom style="thin">
          <color theme="0" tint="-0.34998626667073579"/>
        </bottom>
        <vertical/>
        <horizontal/>
      </border>
    </dxf>
    <dxf>
      <font>
        <color theme="1"/>
        <name val="Arial"/>
        <family val="2"/>
        <scheme val="none"/>
      </font>
      <border>
        <left style="thin">
          <color theme="0" tint="-0.499984740745262"/>
        </left>
        <right style="thin">
          <color theme="0" tint="-0.499984740745262"/>
        </right>
        <top style="thin">
          <color theme="0" tint="-0.499984740745262"/>
        </top>
        <bottom style="thin">
          <color theme="0" tint="-0.499984740745262"/>
        </bottom>
        <vertical/>
        <horizontal/>
      </border>
    </dxf>
    <dxf>
      <font>
        <b/>
        <color theme="1"/>
      </font>
      <border>
        <bottom style="thin">
          <color theme="5"/>
        </bottom>
        <vertical/>
        <horizontal/>
      </border>
    </dxf>
    <dxf>
      <font>
        <b val="0"/>
        <i val="0"/>
        <sz val="8"/>
        <color theme="1"/>
        <name val="Arial"/>
        <scheme val="none"/>
      </font>
      <border>
        <left style="thin">
          <color theme="5"/>
        </left>
        <right style="thin">
          <color theme="5"/>
        </right>
        <top style="thin">
          <color theme="5"/>
        </top>
        <bottom style="thin">
          <color theme="5"/>
        </bottom>
        <vertical/>
        <horizontal/>
      </border>
    </dxf>
    <dxf>
      <font>
        <b/>
        <color theme="1"/>
      </font>
      <border>
        <bottom style="thin">
          <color auto="1"/>
        </bottom>
        <vertical/>
        <horizontal/>
      </border>
    </dxf>
    <dxf>
      <font>
        <sz val="10"/>
        <color theme="1"/>
        <name val="Arial"/>
        <scheme val="none"/>
      </font>
      <border>
        <left style="thin">
          <color auto="1"/>
        </left>
        <right style="thin">
          <color auto="1"/>
        </right>
        <top style="thin">
          <color auto="1"/>
        </top>
        <bottom style="thin">
          <color auto="1"/>
        </bottom>
        <vertical/>
        <horizontal/>
      </border>
    </dxf>
    <dxf>
      <font>
        <b/>
        <color theme="1"/>
      </font>
      <border>
        <bottom style="thin">
          <color theme="5"/>
        </bottom>
        <vertical/>
        <horizontal/>
      </border>
    </dxf>
    <dxf>
      <font>
        <sz val="10"/>
        <color theme="1"/>
        <name val="Arial"/>
        <scheme val="none"/>
      </font>
      <border>
        <left style="thin">
          <color theme="5"/>
        </left>
        <right style="thin">
          <color theme="5"/>
        </right>
        <top style="thin">
          <color theme="5"/>
        </top>
        <bottom style="thin">
          <color theme="5"/>
        </bottom>
        <vertical/>
        <horizontal/>
      </border>
    </dxf>
    <dxf>
      <font>
        <b val="0"/>
        <i val="0"/>
        <sz val="10"/>
        <color theme="0"/>
        <name val="Arial"/>
        <family val="2"/>
        <scheme val="none"/>
      </font>
      <fill>
        <patternFill patternType="none">
          <bgColor auto="1"/>
        </patternFill>
      </fill>
    </dxf>
    <dxf>
      <font>
        <sz val="10"/>
        <color auto="1"/>
        <name val="Arial"/>
        <family val="2"/>
        <scheme val="none"/>
      </font>
    </dxf>
    <dxf>
      <font>
        <name val="Arial"/>
        <family val="2"/>
        <scheme val="none"/>
      </font>
      <fill>
        <patternFill patternType="none">
          <bgColor auto="1"/>
        </patternFill>
      </fill>
    </dxf>
    <dxf>
      <font>
        <b val="0"/>
        <i val="0"/>
        <strike val="0"/>
        <sz val="9"/>
        <name val="Arial"/>
        <scheme val="none"/>
      </font>
      <fill>
        <patternFill>
          <bgColor theme="5" tint="0.39994506668294322"/>
        </patternFill>
      </fill>
      <border diagonalUp="0" diagonalDown="0">
        <left style="thin">
          <color rgb="FF98002E"/>
        </left>
        <right style="thin">
          <color rgb="FF98002E"/>
        </right>
        <top style="thin">
          <color rgb="FF98002E"/>
        </top>
        <bottom style="thin">
          <color rgb="FF98002E"/>
        </bottom>
        <vertical/>
        <horizontal/>
      </border>
    </dxf>
    <dxf>
      <font>
        <b val="0"/>
        <i val="0"/>
        <strike val="0"/>
        <sz val="8"/>
        <name val="Arial"/>
        <scheme val="none"/>
      </font>
    </dxf>
  </dxfs>
  <tableStyles count="9" defaultTableStyle="TableStyleMedium2" defaultPivotStyle="PivotStyleLight16">
    <tableStyle name="Slicer Style 1" pivot="0" table="0" count="1" xr9:uid="{26529BE7-177E-4CEC-BE6D-FEAF32F3CBDE}">
      <tableStyleElement type="wholeTable" dxfId="12"/>
    </tableStyle>
    <tableStyle name="Slicer Style 2" pivot="0" table="0" count="1" xr9:uid="{B8045F64-B4E4-485C-9742-69111DB1E489}">
      <tableStyleElement type="wholeTable" dxfId="11"/>
    </tableStyle>
    <tableStyle name="Slicer Style 3" pivot="0" table="0" count="1" xr9:uid="{9295FE6E-AA5E-4DD6-BE78-5EA4EAF1238D}">
      <tableStyleElement type="wholeTable" dxfId="10"/>
    </tableStyle>
    <tableStyle name="Slicer Style 4" pivot="0" table="0" count="1" xr9:uid="{922D773C-01C6-4FA0-A3D4-5AC27C99DA4B}">
      <tableStyleElement type="wholeTable" dxfId="9"/>
    </tableStyle>
    <tableStyle name="Slicer Style QAO" pivot="0" table="0" count="1" xr9:uid="{CBFAEEAE-340D-46EB-A6BD-B8B137FD6D32}">
      <tableStyleElement type="wholeTable" dxfId="8"/>
    </tableStyle>
    <tableStyle name="SlicerStyleDark2 2" pivot="0" table="0" count="2" xr9:uid="{6AFAF132-6F60-4640-9247-C3DA41E41BA9}">
      <tableStyleElement type="wholeTable" dxfId="7"/>
      <tableStyleElement type="headerRow" dxfId="6"/>
    </tableStyle>
    <tableStyle name="SlicerStyleDark2 2 2 2 4" pivot="0" table="0" count="2" xr9:uid="{65340C72-64C5-446B-AA8E-FF6D1BDA6E64}">
      <tableStyleElement type="wholeTable" dxfId="5"/>
      <tableStyleElement type="headerRow" dxfId="4"/>
    </tableStyle>
    <tableStyle name="SlicerStyleLight2 2" pivot="0" table="0" count="2" xr9:uid="{B7BFE78E-70D3-49BB-A1B0-5AAD6F88B4E8}">
      <tableStyleElement type="wholeTable" dxfId="3"/>
      <tableStyleElement type="headerRow" dxfId="2"/>
    </tableStyle>
    <tableStyle name="SlicerStyleOther QAP" pivot="0" table="0" count="2" xr9:uid="{C4196245-87F0-48FF-9348-5ED6365D741C}">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charts/_rels/chart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F93-41A8-8490-C3E060A8DFE5}"/>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EF93-41A8-8490-C3E060A8DFE5}"/>
              </c:ext>
            </c:extLst>
          </c:dPt>
          <c:xVal>
            <c:numRef>
              <c:f>(Maturity!$I$14,Maturity!$L$14)</c:f>
              <c:numCache>
                <c:formatCode>_(* #,##0.00_);_(* \(#,##0.00\);_(* "-"??_);_(@_)</c:formatCode>
                <c:ptCount val="2"/>
                <c:pt idx="0">
                  <c:v>1</c:v>
                </c:pt>
                <c:pt idx="1">
                  <c:v>3</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F93-41A8-8490-C3E060A8DFE5}"/>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EF93-41A8-8490-C3E060A8DFE5}"/>
              </c:ext>
            </c:extLst>
          </c:dPt>
          <c:xVal>
            <c:numRef>
              <c:f>Maturity!$J$14</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EF93-41A8-8490-C3E060A8DFE5}"/>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EF93-41A8-8490-C3E060A8DFE5}"/>
              </c:ext>
            </c:extLst>
          </c:dPt>
          <c:xVal>
            <c:numRef>
              <c:f>Maturity!$K$14</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6-EF93-41A8-8490-C3E060A8DFE5}"/>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6F89-4053-9BBF-55FC5ABDBFC1}"/>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6F89-4053-9BBF-55FC5ABDBFC1}"/>
              </c:ext>
            </c:extLst>
          </c:dPt>
          <c:xVal>
            <c:numRef>
              <c:f>(Maturity!$I$15,Maturity!$L$15)</c:f>
              <c:numCache>
                <c:formatCode>_(* #,##0.00_);_(* \(#,##0.00\);_(* "-"??_);_(@_)</c:formatCode>
                <c:ptCount val="2"/>
                <c:pt idx="0">
                  <c:v>2</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6F89-4053-9BBF-55FC5ABDBFC1}"/>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6F89-4053-9BBF-55FC5ABDBFC1}"/>
              </c:ext>
            </c:extLst>
          </c:dPt>
          <c:xVal>
            <c:numRef>
              <c:f>Maturity!$J$15</c:f>
              <c:numCache>
                <c:formatCode>_(* #,##0.00_);_(* \(#,##0.00\);_(* "-"??_);_(@_)</c:formatCode>
                <c:ptCount val="1"/>
                <c:pt idx="0">
                  <c:v>3</c:v>
                </c:pt>
              </c:numCache>
            </c:numRef>
          </c:xVal>
          <c:yVal>
            <c:numLit>
              <c:formatCode>General</c:formatCode>
              <c:ptCount val="1"/>
              <c:pt idx="0">
                <c:v>0</c:v>
              </c:pt>
            </c:numLit>
          </c:yVal>
          <c:smooth val="0"/>
          <c:extLst>
            <c:ext xmlns:c16="http://schemas.microsoft.com/office/drawing/2014/chart" uri="{C3380CC4-5D6E-409C-BE32-E72D297353CC}">
              <c16:uniqueId val="{00000004-6F89-4053-9BBF-55FC5ABDBFC1}"/>
            </c:ext>
          </c:extLst>
        </c:ser>
        <c:ser>
          <c:idx val="2"/>
          <c:order val="2"/>
          <c:tx>
            <c:v>Desired avg</c:v>
          </c:tx>
          <c:marker>
            <c:symbol val="picture"/>
            <c:spPr>
              <a:blipFill>
                <a:blip xmlns:r="http://schemas.openxmlformats.org/officeDocument/2006/relationships" r:embed="rId4"/>
                <a:stretch>
                  <a:fillRect/>
                </a:stretch>
              </a:blipFill>
              <a:ln w="6350">
                <a:noFill/>
              </a:ln>
            </c:spPr>
          </c:marker>
          <c:xVal>
            <c:numRef>
              <c:f>Maturity!$K$15</c:f>
              <c:numCache>
                <c:formatCode>_(* #,##0.00_);_(* \(#,##0.00\);_(* "-"??_);_(@_)</c:formatCode>
                <c:ptCount val="1"/>
                <c:pt idx="0">
                  <c:v>3</c:v>
                </c:pt>
              </c:numCache>
            </c:numRef>
          </c:xVal>
          <c:yVal>
            <c:numLit>
              <c:formatCode>General</c:formatCode>
              <c:ptCount val="1"/>
              <c:pt idx="0">
                <c:v>0</c:v>
              </c:pt>
            </c:numLit>
          </c:yVal>
          <c:smooth val="0"/>
          <c:extLst>
            <c:ext xmlns:c16="http://schemas.microsoft.com/office/drawing/2014/chart" uri="{C3380CC4-5D6E-409C-BE32-E72D297353CC}">
              <c16:uniqueId val="{00000005-6F89-4053-9BBF-55FC5ABDBFC1}"/>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3BCB-4A96-AAC5-BAA222CB2C4B}"/>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3BCB-4A96-AAC5-BAA222CB2C4B}"/>
              </c:ext>
            </c:extLst>
          </c:dPt>
          <c:xVal>
            <c:numRef>
              <c:f>(Maturity!$I$16,Maturity!$L$16)</c:f>
              <c:numCache>
                <c:formatCode>_(* #,##0.00_);_(* \(#,##0.00\);_(* "-"??_);_(@_)</c:formatCode>
                <c:ptCount val="2"/>
                <c:pt idx="0">
                  <c:v>2</c:v>
                </c:pt>
                <c:pt idx="1">
                  <c:v>3</c:v>
                </c:pt>
              </c:numCache>
            </c:numRef>
          </c:xVal>
          <c:yVal>
            <c:numRef>
              <c:f>(Maturity!$N$14,Maturity!$O$14)</c:f>
              <c:numCache>
                <c:formatCode>General</c:formatCode>
                <c:ptCount val="2"/>
                <c:pt idx="0">
                  <c:v>0</c:v>
                </c:pt>
                <c:pt idx="1">
                  <c:v>0</c:v>
                </c:pt>
              </c:numCache>
            </c:numRef>
          </c:yVal>
          <c:smooth val="0"/>
          <c:extLst>
            <c:ext xmlns:c16="http://schemas.microsoft.com/office/drawing/2014/chart" uri="{C3380CC4-5D6E-409C-BE32-E72D297353CC}">
              <c16:uniqueId val="{00000002-3BCB-4A96-AAC5-BAA222CB2C4B}"/>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3BCB-4A96-AAC5-BAA222CB2C4B}"/>
              </c:ext>
            </c:extLst>
          </c:dPt>
          <c:xVal>
            <c:numRef>
              <c:f>Maturity!$J$16</c:f>
              <c:numCache>
                <c:formatCode>_(* #,##0.00_);_(* \(#,##0.00\);_(* "-"??_);_(@_)</c:formatCode>
                <c:ptCount val="1"/>
                <c:pt idx="0">
                  <c:v>2.5</c:v>
                </c:pt>
              </c:numCache>
            </c:numRef>
          </c:xVal>
          <c:yVal>
            <c:numLit>
              <c:formatCode>General</c:formatCode>
              <c:ptCount val="1"/>
              <c:pt idx="0">
                <c:v>0</c:v>
              </c:pt>
            </c:numLit>
          </c:yVal>
          <c:smooth val="0"/>
          <c:extLst>
            <c:ext xmlns:c16="http://schemas.microsoft.com/office/drawing/2014/chart" uri="{C3380CC4-5D6E-409C-BE32-E72D297353CC}">
              <c16:uniqueId val="{00000004-3BCB-4A96-AAC5-BAA222CB2C4B}"/>
            </c:ext>
          </c:extLst>
        </c:ser>
        <c:ser>
          <c:idx val="2"/>
          <c:order val="2"/>
          <c:tx>
            <c:v>Desired avg</c:v>
          </c:tx>
          <c:marker>
            <c:symbol val="diamond"/>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3BCB-4A96-AAC5-BAA222CB2C4B}"/>
              </c:ext>
            </c:extLst>
          </c:dPt>
          <c:xVal>
            <c:numRef>
              <c:f>Maturity!$K$16</c:f>
              <c:numCache>
                <c:formatCode>_(* #,##0.00_);_(* \(#,##0.00\);_(* "-"??_);_(@_)</c:formatCode>
                <c:ptCount val="1"/>
                <c:pt idx="0">
                  <c:v>2.5</c:v>
                </c:pt>
              </c:numCache>
            </c:numRef>
          </c:xVal>
          <c:yVal>
            <c:numLit>
              <c:formatCode>General</c:formatCode>
              <c:ptCount val="1"/>
              <c:pt idx="0">
                <c:v>0</c:v>
              </c:pt>
            </c:numLit>
          </c:yVal>
          <c:smooth val="0"/>
          <c:extLst>
            <c:ext xmlns:c16="http://schemas.microsoft.com/office/drawing/2014/chart" uri="{C3380CC4-5D6E-409C-BE32-E72D297353CC}">
              <c16:uniqueId val="{00000006-3BCB-4A96-AAC5-BAA222CB2C4B}"/>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6.png"/><Relationship Id="rId1" Type="http://schemas.openxmlformats.org/officeDocument/2006/relationships/chart" Target="../charts/chart1.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495300</xdr:colOff>
      <xdr:row>13</xdr:row>
      <xdr:rowOff>1211</xdr:rowOff>
    </xdr:from>
    <xdr:to>
      <xdr:col>6</xdr:col>
      <xdr:colOff>1057275</xdr:colOff>
      <xdr:row>14</xdr:row>
      <xdr:rowOff>6756</xdr:rowOff>
    </xdr:to>
    <xdr:graphicFrame macro="">
      <xdr:nvGraphicFramePr>
        <xdr:cNvPr id="2" name="Chart 1">
          <a:extLst>
            <a:ext uri="{FF2B5EF4-FFF2-40B4-BE49-F238E27FC236}">
              <a16:creationId xmlns:a16="http://schemas.microsoft.com/office/drawing/2014/main" id="{8B25E84D-0C6A-483C-B23D-ED13F3AE6A6B}"/>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1135096</xdr:colOff>
      <xdr:row>0</xdr:row>
      <xdr:rowOff>85275</xdr:rowOff>
    </xdr:from>
    <xdr:to>
      <xdr:col>12</xdr:col>
      <xdr:colOff>7755</xdr:colOff>
      <xdr:row>5</xdr:row>
      <xdr:rowOff>84072</xdr:rowOff>
    </xdr:to>
    <xdr:pic>
      <xdr:nvPicPr>
        <xdr:cNvPr id="3" name="Picture 2">
          <a:extLst>
            <a:ext uri="{FF2B5EF4-FFF2-40B4-BE49-F238E27FC236}">
              <a16:creationId xmlns:a16="http://schemas.microsoft.com/office/drawing/2014/main" id="{C822820C-BE12-451C-95CE-077D5B536D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17396" y="85275"/>
          <a:ext cx="2444534" cy="894147"/>
        </a:xfrm>
        <a:prstGeom prst="rect">
          <a:avLst/>
        </a:prstGeom>
      </xdr:spPr>
    </xdr:pic>
    <xdr:clientData/>
  </xdr:twoCellAnchor>
  <xdr:twoCellAnchor>
    <xdr:from>
      <xdr:col>5</xdr:col>
      <xdr:colOff>946824</xdr:colOff>
      <xdr:row>10</xdr:row>
      <xdr:rowOff>27021</xdr:rowOff>
    </xdr:from>
    <xdr:to>
      <xdr:col>5</xdr:col>
      <xdr:colOff>1126824</xdr:colOff>
      <xdr:row>10</xdr:row>
      <xdr:rowOff>209415</xdr:rowOff>
    </xdr:to>
    <xdr:sp macro="" textlink="">
      <xdr:nvSpPr>
        <xdr:cNvPr id="5" name="Flowchart: Connector 4">
          <a:extLst>
            <a:ext uri="{FF2B5EF4-FFF2-40B4-BE49-F238E27FC236}">
              <a16:creationId xmlns:a16="http://schemas.microsoft.com/office/drawing/2014/main" id="{E8764A72-557C-4632-9B7D-3A60DD549F04}"/>
            </a:ext>
          </a:extLst>
        </xdr:cNvPr>
        <xdr:cNvSpPr/>
      </xdr:nvSpPr>
      <xdr:spPr>
        <a:xfrm>
          <a:off x="6966624" y="1808196"/>
          <a:ext cx="180000" cy="182394"/>
        </a:xfrm>
        <a:prstGeom prst="flowChartConnector">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916764</xdr:colOff>
      <xdr:row>10</xdr:row>
      <xdr:rowOff>191917</xdr:rowOff>
    </xdr:from>
    <xdr:to>
      <xdr:col>10</xdr:col>
      <xdr:colOff>943785</xdr:colOff>
      <xdr:row>10</xdr:row>
      <xdr:rowOff>198672</xdr:rowOff>
    </xdr:to>
    <xdr:cxnSp macro="">
      <xdr:nvCxnSpPr>
        <xdr:cNvPr id="6" name="Straight Arrow Connector 5">
          <a:extLst>
            <a:ext uri="{FF2B5EF4-FFF2-40B4-BE49-F238E27FC236}">
              <a16:creationId xmlns:a16="http://schemas.microsoft.com/office/drawing/2014/main" id="{4C4CC440-AD78-46CC-B2F4-4638FE9E03A0}"/>
            </a:ext>
          </a:extLst>
        </xdr:cNvPr>
        <xdr:cNvCxnSpPr/>
      </xdr:nvCxnSpPr>
      <xdr:spPr>
        <a:xfrm flipV="1">
          <a:off x="11699064" y="1973092"/>
          <a:ext cx="1217646"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495300</xdr:colOff>
      <xdr:row>14</xdr:row>
      <xdr:rowOff>0</xdr:rowOff>
    </xdr:from>
    <xdr:to>
      <xdr:col>6</xdr:col>
      <xdr:colOff>1057275</xdr:colOff>
      <xdr:row>15</xdr:row>
      <xdr:rowOff>5545</xdr:rowOff>
    </xdr:to>
    <xdr:graphicFrame macro="">
      <xdr:nvGraphicFramePr>
        <xdr:cNvPr id="7" name="Chart 6">
          <a:extLst>
            <a:ext uri="{FF2B5EF4-FFF2-40B4-BE49-F238E27FC236}">
              <a16:creationId xmlns:a16="http://schemas.microsoft.com/office/drawing/2014/main" id="{89F0883D-992B-4149-BA0D-60DAFA4C9B3B}"/>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495300</xdr:colOff>
      <xdr:row>15</xdr:row>
      <xdr:rowOff>0</xdr:rowOff>
    </xdr:from>
    <xdr:to>
      <xdr:col>6</xdr:col>
      <xdr:colOff>1057275</xdr:colOff>
      <xdr:row>16</xdr:row>
      <xdr:rowOff>0</xdr:rowOff>
    </xdr:to>
    <xdr:graphicFrame macro="">
      <xdr:nvGraphicFramePr>
        <xdr:cNvPr id="8" name="Chart 7">
          <a:extLst>
            <a:ext uri="{FF2B5EF4-FFF2-40B4-BE49-F238E27FC236}">
              <a16:creationId xmlns:a16="http://schemas.microsoft.com/office/drawing/2014/main" id="{FB798EA5-77E3-42B9-8D44-B17F04A82461}"/>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2809875</xdr:colOff>
      <xdr:row>10</xdr:row>
      <xdr:rowOff>57150</xdr:rowOff>
    </xdr:from>
    <xdr:to>
      <xdr:col>1</xdr:col>
      <xdr:colOff>3068874</xdr:colOff>
      <xdr:row>10</xdr:row>
      <xdr:rowOff>259811</xdr:rowOff>
    </xdr:to>
    <xdr:sp macro="" textlink="">
      <xdr:nvSpPr>
        <xdr:cNvPr id="11" name="Star: 5 Points 10">
          <a:extLst>
            <a:ext uri="{FF2B5EF4-FFF2-40B4-BE49-F238E27FC236}">
              <a16:creationId xmlns:a16="http://schemas.microsoft.com/office/drawing/2014/main" id="{925CCC58-5030-49B3-A59C-B0B748694012}"/>
            </a:ext>
          </a:extLst>
        </xdr:cNvPr>
        <xdr:cNvSpPr/>
      </xdr:nvSpPr>
      <xdr:spPr>
        <a:xfrm>
          <a:off x="3467100" y="1838325"/>
          <a:ext cx="258999" cy="202661"/>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7</xdr:row>
      <xdr:rowOff>114300</xdr:rowOff>
    </xdr:from>
    <xdr:to>
      <xdr:col>0</xdr:col>
      <xdr:colOff>844550</xdr:colOff>
      <xdr:row>9</xdr:row>
      <xdr:rowOff>25400</xdr:rowOff>
    </xdr:to>
    <xdr:pic>
      <xdr:nvPicPr>
        <xdr:cNvPr id="2" name="Picture 1">
          <a:extLst>
            <a:ext uri="{FF2B5EF4-FFF2-40B4-BE49-F238E27FC236}">
              <a16:creationId xmlns:a16="http://schemas.microsoft.com/office/drawing/2014/main" id="{9BBDAC45-B91D-423F-86F4-C7C80EDFD4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 y="2838450"/>
          <a:ext cx="809625" cy="2635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QAO">
  <a:themeElements>
    <a:clrScheme name="Custom 1">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9A8273"/>
      </a:folHlink>
    </a:clrScheme>
    <a:fontScheme name="QA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07D7-3AD0-49C7-8AA5-F435A5475BA3}">
  <sheetPr>
    <tabColor theme="4"/>
  </sheetPr>
  <dimension ref="A1:CM445"/>
  <sheetViews>
    <sheetView workbookViewId="0">
      <selection activeCell="H5" sqref="H5"/>
    </sheetView>
  </sheetViews>
  <sheetFormatPr defaultRowHeight="14" x14ac:dyDescent="0.3"/>
  <cols>
    <col min="1" max="1" width="99.25" customWidth="1"/>
  </cols>
  <sheetData>
    <row r="1" spans="1:91" ht="23" x14ac:dyDescent="0.3">
      <c r="A1" s="62" t="s">
        <v>0</v>
      </c>
      <c r="B1" s="5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row>
    <row r="2" spans="1:91" ht="7" customHeight="1" x14ac:dyDescent="0.3">
      <c r="A2" s="63"/>
      <c r="B2" s="5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row>
    <row r="3" spans="1:91" ht="71.5" customHeight="1" x14ac:dyDescent="0.3">
      <c r="A3" s="23" t="s">
        <v>188</v>
      </c>
      <c r="B3" s="108"/>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row>
    <row r="4" spans="1:91" ht="46.5" customHeight="1" x14ac:dyDescent="0.3">
      <c r="A4" s="23" t="s">
        <v>1</v>
      </c>
      <c r="B4" s="108"/>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row>
    <row r="5" spans="1:91" ht="62.5" x14ac:dyDescent="0.3">
      <c r="A5" s="24" t="s">
        <v>2</v>
      </c>
      <c r="B5" s="59"/>
      <c r="C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row>
    <row r="6" spans="1:91" ht="25" x14ac:dyDescent="0.3">
      <c r="A6" s="24" t="s">
        <v>3</v>
      </c>
      <c r="B6" s="5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row>
    <row r="7" spans="1:91" x14ac:dyDescent="0.3">
      <c r="A7" s="64"/>
      <c r="B7" s="58"/>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row>
    <row r="8" spans="1:91" ht="23" x14ac:dyDescent="0.3">
      <c r="A8" s="62" t="s">
        <v>4</v>
      </c>
      <c r="B8" s="5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row>
    <row r="9" spans="1:91" ht="10" customHeight="1" x14ac:dyDescent="0.3">
      <c r="A9" s="65"/>
      <c r="B9" s="58"/>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row>
    <row r="10" spans="1:91" ht="50" x14ac:dyDescent="0.3">
      <c r="A10" s="105" t="s">
        <v>5</v>
      </c>
      <c r="B10" s="109"/>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row>
    <row r="11" spans="1:91" x14ac:dyDescent="0.3">
      <c r="A11" s="63" t="s">
        <v>6</v>
      </c>
      <c r="B11" s="109"/>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row>
    <row r="12" spans="1:91" x14ac:dyDescent="0.3">
      <c r="A12" s="63" t="s">
        <v>7</v>
      </c>
      <c r="B12" s="109"/>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row>
    <row r="13" spans="1:91" ht="18" customHeight="1" x14ac:dyDescent="0.3">
      <c r="A13" s="63" t="s">
        <v>8</v>
      </c>
      <c r="B13" s="109"/>
      <c r="C13" s="1"/>
      <c r="D13" s="6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row>
    <row r="14" spans="1:91" x14ac:dyDescent="0.3">
      <c r="A14" s="63" t="s">
        <v>9</v>
      </c>
      <c r="B14" s="109"/>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row>
    <row r="15" spans="1:91" s="1" customFormat="1" x14ac:dyDescent="0.3">
      <c r="A15" s="66"/>
      <c r="B15" s="58"/>
      <c r="D15" s="61"/>
    </row>
    <row r="16" spans="1:91"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sheetData>
  <sheetProtection algorithmName="SHA-512" hashValue="eMBk+NHYUg8ArQUJtNUfgK0RJfKnG4Y876QRctVhzQpuFMsbN1SJ25bZgcsyPRJyhzWB45+Map7YVPvzwvY+Qw==" saltValue="6J0/XTHZ5xtKLSfyYaGeyA==" spinCount="100000" sheet="1" objects="1" scenarios="1"/>
  <mergeCells count="2">
    <mergeCell ref="B3:B4"/>
    <mergeCell ref="B10:B14"/>
  </mergeCells>
  <pageMargins left="0.7" right="0.7" top="0.75" bottom="0.75" header="0.3" footer="0.3"/>
  <pageSetup orientation="portrait" r:id="rId1"/>
  <headerFooter>
    <oddHeader>&amp;C&amp;"Arial"&amp;10&amp;K363F7C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CAD0-3D12-4051-AC54-3D020B34F5FC}">
  <dimension ref="A1:AL30"/>
  <sheetViews>
    <sheetView zoomScaleNormal="100" workbookViewId="0">
      <selection activeCell="L19" sqref="L19"/>
    </sheetView>
  </sheetViews>
  <sheetFormatPr defaultColWidth="8.58203125" defaultRowHeight="11.5" x14ac:dyDescent="0.25"/>
  <cols>
    <col min="1" max="1" width="8.58203125" style="35"/>
    <col min="2" max="2" width="40.5" style="34" customWidth="1"/>
    <col min="3" max="3" width="4.83203125" style="34" customWidth="1"/>
    <col min="4" max="12" width="15.58203125" style="35" customWidth="1"/>
    <col min="13" max="13" width="10.83203125" style="35" customWidth="1"/>
    <col min="14" max="14" width="16" style="35" customWidth="1"/>
    <col min="15" max="15" width="16.08203125" style="35" customWidth="1"/>
    <col min="16" max="16384" width="8.58203125" style="35"/>
  </cols>
  <sheetData>
    <row r="1" spans="1:38" s="25" customFormat="1" ht="30" customHeight="1" x14ac:dyDescent="0.3">
      <c r="B1" s="57" t="s">
        <v>10</v>
      </c>
      <c r="C1" s="26"/>
      <c r="D1" s="26"/>
      <c r="E1" s="27"/>
    </row>
    <row r="2" spans="1:38" s="29" customFormat="1" ht="5.25" customHeight="1" x14ac:dyDescent="0.3">
      <c r="A2" s="25"/>
      <c r="B2" s="28"/>
      <c r="C2" s="26"/>
      <c r="D2" s="26"/>
      <c r="E2" s="27"/>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38" s="32" customFormat="1" ht="14" x14ac:dyDescent="0.3">
      <c r="A3" s="30"/>
      <c r="B3" s="31" t="s">
        <v>11</v>
      </c>
      <c r="C3" s="153" t="s">
        <v>12</v>
      </c>
      <c r="D3" s="153"/>
      <c r="E3" s="154"/>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s="32" customFormat="1" ht="14" x14ac:dyDescent="0.3">
      <c r="A4" s="30"/>
      <c r="B4" s="33" t="s">
        <v>13</v>
      </c>
      <c r="C4" s="153" t="s">
        <v>14</v>
      </c>
      <c r="D4" s="153"/>
      <c r="E4" s="154"/>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s="29" customFormat="1" ht="5.25" customHeight="1" x14ac:dyDescent="0.25">
      <c r="A5" s="25"/>
      <c r="C5" s="34"/>
      <c r="D5" s="27"/>
      <c r="E5" s="27"/>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row>
    <row r="7" spans="1:38" ht="14" x14ac:dyDescent="0.3">
      <c r="B7" s="155" t="s">
        <v>15</v>
      </c>
      <c r="C7" s="155"/>
      <c r="D7" s="155"/>
      <c r="E7" s="155"/>
      <c r="F7" s="155"/>
      <c r="G7" s="155"/>
      <c r="H7" s="37"/>
      <c r="I7" s="156" t="s">
        <v>16</v>
      </c>
      <c r="J7" s="156"/>
      <c r="K7" s="156"/>
      <c r="L7" s="38"/>
      <c r="M7" s="38"/>
      <c r="N7" s="156" t="s">
        <v>17</v>
      </c>
      <c r="O7" s="156"/>
      <c r="P7" s="156"/>
    </row>
    <row r="8" spans="1:38" ht="14" x14ac:dyDescent="0.3">
      <c r="B8" s="155"/>
      <c r="C8" s="155"/>
      <c r="D8" s="155"/>
      <c r="E8" s="155"/>
      <c r="F8" s="155"/>
      <c r="G8" s="155"/>
      <c r="I8" s="39"/>
      <c r="J8" s="39"/>
      <c r="K8" s="39"/>
      <c r="L8" s="39"/>
      <c r="M8" s="39"/>
      <c r="N8" s="39"/>
      <c r="O8" s="39"/>
      <c r="P8" s="39"/>
    </row>
    <row r="9" spans="1:38" ht="14" x14ac:dyDescent="0.3">
      <c r="B9" s="36"/>
      <c r="C9" s="36"/>
      <c r="D9" s="36"/>
      <c r="E9" s="36"/>
      <c r="F9" s="36"/>
      <c r="G9" s="36"/>
      <c r="I9" s="39"/>
      <c r="J9" s="39"/>
      <c r="K9" s="39"/>
      <c r="L9" s="39"/>
      <c r="M9" s="39"/>
      <c r="N9" s="39"/>
      <c r="O9" s="39"/>
      <c r="P9" s="39"/>
    </row>
    <row r="10" spans="1:38" ht="14" x14ac:dyDescent="0.3">
      <c r="B10" s="40"/>
      <c r="C10" s="36"/>
      <c r="D10" s="36"/>
      <c r="E10" s="36"/>
      <c r="F10" s="36"/>
      <c r="G10" s="36"/>
      <c r="I10" s="39"/>
      <c r="J10" s="39"/>
      <c r="K10" s="39"/>
      <c r="L10" s="39"/>
      <c r="M10" s="39"/>
      <c r="N10" s="39"/>
      <c r="O10" s="39"/>
      <c r="P10" s="39"/>
    </row>
    <row r="11" spans="1:38" ht="30.4" customHeight="1" x14ac:dyDescent="0.3">
      <c r="B11" s="41" t="s">
        <v>18</v>
      </c>
      <c r="E11" s="125" t="s">
        <v>19</v>
      </c>
      <c r="F11" s="125"/>
      <c r="H11" s="125" t="s">
        <v>20</v>
      </c>
      <c r="I11" s="125"/>
      <c r="J11" s="125"/>
      <c r="Q11" s="42"/>
      <c r="R11" s="42"/>
      <c r="S11" s="42"/>
      <c r="T11" s="37"/>
    </row>
    <row r="12" spans="1:38" ht="14" x14ac:dyDescent="0.3">
      <c r="B12" s="36"/>
      <c r="C12" s="36"/>
      <c r="D12" s="36"/>
      <c r="E12" s="36"/>
      <c r="F12" s="36"/>
      <c r="G12" s="36"/>
      <c r="I12" s="39"/>
      <c r="J12" s="39"/>
      <c r="K12" s="39"/>
      <c r="L12" s="43"/>
      <c r="M12" s="39"/>
      <c r="N12" s="39"/>
      <c r="O12" s="39"/>
      <c r="P12" s="39"/>
    </row>
    <row r="13" spans="1:38" ht="14" x14ac:dyDescent="0.25">
      <c r="D13" s="44" t="s">
        <v>21</v>
      </c>
      <c r="E13" s="45" t="s">
        <v>22</v>
      </c>
      <c r="F13" s="45" t="s">
        <v>23</v>
      </c>
      <c r="G13" s="46" t="s">
        <v>24</v>
      </c>
      <c r="I13" s="44" t="s">
        <v>25</v>
      </c>
      <c r="J13" s="45" t="s">
        <v>26</v>
      </c>
      <c r="K13" s="45" t="s">
        <v>27</v>
      </c>
      <c r="L13" s="46" t="s">
        <v>28</v>
      </c>
      <c r="M13" s="47"/>
      <c r="N13" s="48" t="s">
        <v>25</v>
      </c>
      <c r="O13" s="48" t="s">
        <v>26</v>
      </c>
      <c r="P13" s="48" t="s">
        <v>28</v>
      </c>
    </row>
    <row r="14" spans="1:38" s="49" customFormat="1" ht="30.75" customHeight="1" x14ac:dyDescent="0.3">
      <c r="B14" s="143" t="s">
        <v>29</v>
      </c>
      <c r="C14" s="144"/>
      <c r="D14" s="50"/>
      <c r="E14" s="51"/>
      <c r="F14" s="51"/>
      <c r="G14" s="52"/>
      <c r="I14" s="53">
        <f>MIN(Questions!K6:K18)</f>
        <v>1</v>
      </c>
      <c r="J14" s="53">
        <f>Questions!K5</f>
        <v>2</v>
      </c>
      <c r="K14" s="53">
        <f>Questions!L5</f>
        <v>2</v>
      </c>
      <c r="L14" s="53">
        <f>MAX(Questions!K6:K18)</f>
        <v>3</v>
      </c>
      <c r="M14" s="54"/>
      <c r="N14" s="55">
        <v>0</v>
      </c>
      <c r="O14" s="55">
        <v>0</v>
      </c>
      <c r="P14" s="55">
        <v>0</v>
      </c>
    </row>
    <row r="15" spans="1:38" s="49" customFormat="1" ht="30.75" customHeight="1" x14ac:dyDescent="0.3">
      <c r="B15" s="145" t="s">
        <v>30</v>
      </c>
      <c r="C15" s="146"/>
      <c r="D15" s="147"/>
      <c r="E15" s="148"/>
      <c r="F15" s="148"/>
      <c r="G15" s="149"/>
      <c r="I15" s="53">
        <f>MIN(Questions!K20:K23)</f>
        <v>2</v>
      </c>
      <c r="J15" s="53">
        <f>Questions!K19</f>
        <v>3</v>
      </c>
      <c r="K15" s="53">
        <f>Questions!L19</f>
        <v>3</v>
      </c>
      <c r="L15" s="53">
        <f>MAX(Questions!K20:K23)</f>
        <v>4</v>
      </c>
      <c r="M15" s="54"/>
      <c r="N15" s="55">
        <v>0</v>
      </c>
      <c r="O15" s="55">
        <v>0</v>
      </c>
      <c r="P15" s="55">
        <v>0</v>
      </c>
    </row>
    <row r="16" spans="1:38" s="49" customFormat="1" ht="30.75" customHeight="1" x14ac:dyDescent="0.3">
      <c r="B16" s="145" t="s">
        <v>31</v>
      </c>
      <c r="C16" s="146"/>
      <c r="D16" s="150"/>
      <c r="E16" s="151"/>
      <c r="F16" s="151"/>
      <c r="G16" s="152"/>
      <c r="I16" s="53">
        <f>MIN(Questions!K25:K32)</f>
        <v>2</v>
      </c>
      <c r="J16" s="53">
        <f>Questions!K24</f>
        <v>2.5</v>
      </c>
      <c r="K16" s="53">
        <f>Questions!L24</f>
        <v>2.5</v>
      </c>
      <c r="L16" s="53">
        <f>MAX(Questions!L25:L32)</f>
        <v>3</v>
      </c>
      <c r="M16" s="54"/>
      <c r="N16" s="55">
        <v>0</v>
      </c>
      <c r="O16" s="55">
        <v>0</v>
      </c>
      <c r="P16" s="55">
        <v>0</v>
      </c>
    </row>
    <row r="17" spans="2:20" ht="14" x14ac:dyDescent="0.3">
      <c r="Q17" s="42"/>
      <c r="R17" s="42"/>
      <c r="S17" s="42"/>
      <c r="T17" s="37"/>
    </row>
    <row r="18" spans="2:20" ht="14" x14ac:dyDescent="0.3">
      <c r="Q18" s="42"/>
      <c r="R18" s="42">
        <v>0</v>
      </c>
      <c r="S18" s="42" t="s">
        <v>32</v>
      </c>
      <c r="T18" s="37"/>
    </row>
    <row r="19" spans="2:20" ht="14.25" customHeight="1" x14ac:dyDescent="0.25">
      <c r="B19" s="126" t="s">
        <v>33</v>
      </c>
      <c r="C19" s="127"/>
      <c r="D19" s="132" t="s">
        <v>34</v>
      </c>
      <c r="E19" s="132"/>
      <c r="F19" s="132"/>
      <c r="G19" s="133"/>
      <c r="H19" s="134" t="s">
        <v>35</v>
      </c>
      <c r="I19" s="135"/>
      <c r="J19" s="135"/>
      <c r="K19" s="136"/>
      <c r="O19" s="56"/>
    </row>
    <row r="20" spans="2:20" ht="14" x14ac:dyDescent="0.25">
      <c r="B20" s="128"/>
      <c r="C20" s="129"/>
      <c r="D20" s="132"/>
      <c r="E20" s="132"/>
      <c r="F20" s="132"/>
      <c r="G20" s="133"/>
      <c r="H20" s="137"/>
      <c r="I20" s="138"/>
      <c r="J20" s="138"/>
      <c r="K20" s="139"/>
      <c r="O20" s="56"/>
    </row>
    <row r="21" spans="2:20" ht="12" customHeight="1" x14ac:dyDescent="0.25">
      <c r="B21" s="130"/>
      <c r="C21" s="131"/>
      <c r="D21" s="132"/>
      <c r="E21" s="132"/>
      <c r="F21" s="132"/>
      <c r="G21" s="133"/>
      <c r="H21" s="140"/>
      <c r="I21" s="141"/>
      <c r="J21" s="141"/>
      <c r="K21" s="142"/>
    </row>
    <row r="22" spans="2:20" ht="12" customHeight="1" x14ac:dyDescent="0.25">
      <c r="B22" s="110" t="str">
        <f>B14</f>
        <v>Process (governance, planning, reporting)</v>
      </c>
      <c r="C22" s="110"/>
      <c r="D22" s="111" t="s">
        <v>12</v>
      </c>
      <c r="E22" s="112"/>
      <c r="F22" s="112"/>
      <c r="G22" s="112"/>
      <c r="H22" s="117" t="s">
        <v>12</v>
      </c>
      <c r="I22" s="118"/>
      <c r="J22" s="118"/>
      <c r="K22" s="119"/>
    </row>
    <row r="23" spans="2:20" x14ac:dyDescent="0.25">
      <c r="B23" s="110"/>
      <c r="C23" s="110"/>
      <c r="D23" s="113"/>
      <c r="E23" s="114"/>
      <c r="F23" s="114"/>
      <c r="G23" s="114"/>
      <c r="H23" s="120"/>
      <c r="I23" s="114"/>
      <c r="J23" s="114"/>
      <c r="K23" s="121"/>
    </row>
    <row r="24" spans="2:20" x14ac:dyDescent="0.25">
      <c r="B24" s="110"/>
      <c r="C24" s="110"/>
      <c r="D24" s="115"/>
      <c r="E24" s="116"/>
      <c r="F24" s="116"/>
      <c r="G24" s="116"/>
      <c r="H24" s="122"/>
      <c r="I24" s="123"/>
      <c r="J24" s="123"/>
      <c r="K24" s="124"/>
    </row>
    <row r="25" spans="2:20" ht="12" customHeight="1" x14ac:dyDescent="0.25">
      <c r="B25" s="110" t="str">
        <f>B15</f>
        <v>Systems</v>
      </c>
      <c r="C25" s="110"/>
      <c r="D25" s="111" t="s">
        <v>12</v>
      </c>
      <c r="E25" s="112"/>
      <c r="F25" s="112"/>
      <c r="G25" s="112"/>
      <c r="H25" s="117" t="s">
        <v>12</v>
      </c>
      <c r="I25" s="118"/>
      <c r="J25" s="118"/>
      <c r="K25" s="119"/>
    </row>
    <row r="26" spans="2:20" x14ac:dyDescent="0.25">
      <c r="B26" s="110"/>
      <c r="C26" s="110"/>
      <c r="D26" s="113"/>
      <c r="E26" s="114"/>
      <c r="F26" s="114"/>
      <c r="G26" s="114"/>
      <c r="H26" s="120"/>
      <c r="I26" s="114"/>
      <c r="J26" s="114"/>
      <c r="K26" s="121"/>
    </row>
    <row r="27" spans="2:20" x14ac:dyDescent="0.25">
      <c r="B27" s="110"/>
      <c r="C27" s="110"/>
      <c r="D27" s="115"/>
      <c r="E27" s="116"/>
      <c r="F27" s="116"/>
      <c r="G27" s="116"/>
      <c r="H27" s="122"/>
      <c r="I27" s="123"/>
      <c r="J27" s="123"/>
      <c r="K27" s="124"/>
    </row>
    <row r="28" spans="2:20" ht="12" customHeight="1" x14ac:dyDescent="0.25">
      <c r="B28" s="110" t="str">
        <f>B16</f>
        <v>People (communication, reporting lines, workforce planning, performance management, culture)</v>
      </c>
      <c r="C28" s="110"/>
      <c r="D28" s="111" t="s">
        <v>12</v>
      </c>
      <c r="E28" s="112"/>
      <c r="F28" s="112"/>
      <c r="G28" s="112"/>
      <c r="H28" s="117" t="s">
        <v>12</v>
      </c>
      <c r="I28" s="118"/>
      <c r="J28" s="118"/>
      <c r="K28" s="119"/>
    </row>
    <row r="29" spans="2:20" x14ac:dyDescent="0.25">
      <c r="B29" s="110"/>
      <c r="C29" s="110"/>
      <c r="D29" s="113"/>
      <c r="E29" s="114"/>
      <c r="F29" s="114"/>
      <c r="G29" s="114"/>
      <c r="H29" s="120"/>
      <c r="I29" s="114"/>
      <c r="J29" s="114"/>
      <c r="K29" s="121"/>
    </row>
    <row r="30" spans="2:20" x14ac:dyDescent="0.25">
      <c r="B30" s="110"/>
      <c r="C30" s="110"/>
      <c r="D30" s="115"/>
      <c r="E30" s="116"/>
      <c r="F30" s="116"/>
      <c r="G30" s="116"/>
      <c r="H30" s="122"/>
      <c r="I30" s="123"/>
      <c r="J30" s="123"/>
      <c r="K30" s="124"/>
    </row>
  </sheetData>
  <sheetProtection algorithmName="SHA-512" hashValue="ebNGcrtwbu1eJe168luWatDSFle52IEl2KneuMjPJkQ/XYCg3pRDCUmM7w+GBZ3Dt3U/HRl7d8F0dS14hx0caQ==" saltValue="WMeQlrT9A4u67sDSnS/5hg==" spinCount="100000" sheet="1" formatCells="0" formatColumns="0" formatRows="0"/>
  <mergeCells count="24">
    <mergeCell ref="C3:E3"/>
    <mergeCell ref="C4:E4"/>
    <mergeCell ref="B7:G8"/>
    <mergeCell ref="I7:K7"/>
    <mergeCell ref="N7:P7"/>
    <mergeCell ref="E11:F11"/>
    <mergeCell ref="H11:J11"/>
    <mergeCell ref="B19:C21"/>
    <mergeCell ref="D19:G21"/>
    <mergeCell ref="H19:K21"/>
    <mergeCell ref="B14:C14"/>
    <mergeCell ref="B15:C15"/>
    <mergeCell ref="D15:G15"/>
    <mergeCell ref="B16:C16"/>
    <mergeCell ref="D16:G16"/>
    <mergeCell ref="B28:C30"/>
    <mergeCell ref="D28:G30"/>
    <mergeCell ref="H28:K30"/>
    <mergeCell ref="B22:C24"/>
    <mergeCell ref="D22:G24"/>
    <mergeCell ref="H22:K24"/>
    <mergeCell ref="B25:C27"/>
    <mergeCell ref="D25:G27"/>
    <mergeCell ref="H25:K27"/>
  </mergeCells>
  <pageMargins left="0.7" right="0.7" top="0.75" bottom="0.75" header="0.3" footer="0.3"/>
  <pageSetup orientation="portrait" r:id="rId1"/>
  <headerFooter>
    <oddHeader>&amp;C&amp;"Arial"&amp;10&amp;K363F7C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2C77-C78B-4D0E-9180-574082C7BC69}">
  <sheetPr>
    <tabColor theme="6"/>
  </sheetPr>
  <dimension ref="A1:BP37"/>
  <sheetViews>
    <sheetView showGridLines="0" tabSelected="1" zoomScale="60" zoomScaleNormal="60" workbookViewId="0">
      <pane xSplit="2" ySplit="4" topLeftCell="C5" activePane="bottomRight" state="frozen"/>
      <selection pane="topRight" activeCell="C1" sqref="C1"/>
      <selection pane="bottomLeft" activeCell="A5" sqref="A5"/>
      <selection pane="bottomRight" activeCell="A6" sqref="A6:XFD6"/>
    </sheetView>
  </sheetViews>
  <sheetFormatPr defaultColWidth="9.25" defaultRowHeight="14" outlineLevelCol="1" x14ac:dyDescent="0.3"/>
  <cols>
    <col min="1" max="1" width="4.75" style="1" customWidth="1"/>
    <col min="2" max="2" width="8.08203125" style="3" customWidth="1"/>
    <col min="3" max="3" width="22.75" style="4" customWidth="1"/>
    <col min="4" max="4" width="40.58203125" style="4" customWidth="1"/>
    <col min="5" max="7" width="40.58203125" style="4" customWidth="1" outlineLevel="1"/>
    <col min="8" max="8" width="66.5" style="4" customWidth="1" outlineLevel="1"/>
    <col min="9" max="9" width="21.83203125" style="4" customWidth="1"/>
    <col min="10" max="10" width="76.75" style="4" customWidth="1"/>
    <col min="11" max="11" width="20.25" style="16" customWidth="1"/>
    <col min="12" max="12" width="20.5" style="16" customWidth="1"/>
    <col min="13" max="16384" width="9.25" style="1"/>
  </cols>
  <sheetData>
    <row r="1" spans="1:68" ht="22.5" x14ac:dyDescent="0.5">
      <c r="A1" s="85"/>
      <c r="B1" s="2"/>
    </row>
    <row r="3" spans="1:68" s="67" customFormat="1" ht="55" customHeight="1" x14ac:dyDescent="0.3">
      <c r="B3" s="68" t="s">
        <v>36</v>
      </c>
      <c r="C3" s="69"/>
      <c r="D3" s="69" t="s">
        <v>37</v>
      </c>
      <c r="E3" s="69" t="s">
        <v>38</v>
      </c>
      <c r="F3" s="69" t="s">
        <v>39</v>
      </c>
      <c r="G3" s="69" t="s">
        <v>40</v>
      </c>
      <c r="H3" s="69" t="s">
        <v>41</v>
      </c>
      <c r="I3" s="70" t="s">
        <v>42</v>
      </c>
      <c r="J3" s="70" t="s">
        <v>43</v>
      </c>
      <c r="K3" s="70" t="s">
        <v>44</v>
      </c>
      <c r="L3" s="70" t="s">
        <v>45</v>
      </c>
    </row>
    <row r="4" spans="1:68" s="5" customFormat="1" ht="80.5" customHeight="1" x14ac:dyDescent="0.3">
      <c r="B4" s="18"/>
      <c r="C4" s="21"/>
      <c r="D4" s="19" t="s">
        <v>46</v>
      </c>
      <c r="E4" s="19" t="s">
        <v>47</v>
      </c>
      <c r="F4" s="19" t="s">
        <v>48</v>
      </c>
      <c r="G4" s="19" t="s">
        <v>49</v>
      </c>
      <c r="H4" s="19"/>
      <c r="I4" s="20"/>
      <c r="J4" s="20"/>
      <c r="K4" s="20"/>
      <c r="L4" s="20"/>
    </row>
    <row r="5" spans="1:68" s="71" customFormat="1" ht="31" customHeight="1" x14ac:dyDescent="0.45">
      <c r="A5" s="86"/>
      <c r="B5" s="72"/>
      <c r="C5" s="157" t="s">
        <v>29</v>
      </c>
      <c r="D5" s="158"/>
      <c r="E5" s="158"/>
      <c r="F5" s="158"/>
      <c r="G5" s="158"/>
      <c r="H5" s="73"/>
      <c r="I5" s="74"/>
      <c r="J5" s="74"/>
      <c r="K5" s="75">
        <f>AVERAGE(K6:K18)</f>
        <v>2</v>
      </c>
      <c r="L5" s="75">
        <f>AVERAGE(L6:L18)</f>
        <v>2</v>
      </c>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row>
    <row r="6" spans="1:68" s="7" customFormat="1" ht="123.65" customHeight="1" x14ac:dyDescent="0.3">
      <c r="B6" s="87">
        <v>1</v>
      </c>
      <c r="C6" s="88" t="s">
        <v>50</v>
      </c>
      <c r="D6" s="89" t="s">
        <v>51</v>
      </c>
      <c r="E6" s="89" t="s">
        <v>52</v>
      </c>
      <c r="F6" s="89" t="s">
        <v>53</v>
      </c>
      <c r="G6" s="89" t="s">
        <v>54</v>
      </c>
      <c r="H6" s="89" t="s">
        <v>55</v>
      </c>
      <c r="I6" s="160"/>
      <c r="J6" s="90"/>
      <c r="K6" s="91">
        <v>3</v>
      </c>
      <c r="L6" s="91">
        <v>3</v>
      </c>
    </row>
    <row r="7" spans="1:68" s="7" customFormat="1" ht="160" customHeight="1" x14ac:dyDescent="0.3">
      <c r="B7" s="92">
        <v>2</v>
      </c>
      <c r="C7" s="88" t="s">
        <v>56</v>
      </c>
      <c r="D7" s="89" t="s">
        <v>57</v>
      </c>
      <c r="E7" s="89" t="s">
        <v>58</v>
      </c>
      <c r="F7" s="89" t="s">
        <v>59</v>
      </c>
      <c r="G7" s="89" t="s">
        <v>60</v>
      </c>
      <c r="H7" s="89" t="s">
        <v>61</v>
      </c>
      <c r="I7" s="161"/>
      <c r="J7" s="93"/>
      <c r="K7" s="91">
        <v>2</v>
      </c>
      <c r="L7" s="91">
        <v>2</v>
      </c>
    </row>
    <row r="8" spans="1:68" s="7" customFormat="1" ht="127" customHeight="1" x14ac:dyDescent="0.3">
      <c r="B8" s="92">
        <v>3</v>
      </c>
      <c r="C8" s="88" t="s">
        <v>62</v>
      </c>
      <c r="D8" s="89" t="s">
        <v>63</v>
      </c>
      <c r="E8" s="89" t="s">
        <v>64</v>
      </c>
      <c r="F8" s="89" t="s">
        <v>65</v>
      </c>
      <c r="G8" s="89" t="s">
        <v>66</v>
      </c>
      <c r="H8" s="89" t="s">
        <v>67</v>
      </c>
      <c r="I8" s="161"/>
      <c r="J8" s="93"/>
      <c r="K8" s="91">
        <v>1</v>
      </c>
      <c r="L8" s="91">
        <v>1</v>
      </c>
    </row>
    <row r="9" spans="1:68" s="7" customFormat="1" ht="126" customHeight="1" x14ac:dyDescent="0.3">
      <c r="B9" s="92">
        <v>4</v>
      </c>
      <c r="C9" s="88" t="s">
        <v>68</v>
      </c>
      <c r="D9" s="89" t="s">
        <v>69</v>
      </c>
      <c r="E9" s="89" t="s">
        <v>70</v>
      </c>
      <c r="F9" s="89" t="s">
        <v>71</v>
      </c>
      <c r="G9" s="89" t="s">
        <v>72</v>
      </c>
      <c r="H9" s="94" t="s">
        <v>73</v>
      </c>
      <c r="I9" s="160"/>
      <c r="J9" s="90"/>
      <c r="K9" s="91">
        <v>2</v>
      </c>
      <c r="L9" s="91">
        <v>2</v>
      </c>
    </row>
    <row r="10" spans="1:68" s="7" customFormat="1" ht="102.65" customHeight="1" x14ac:dyDescent="0.3">
      <c r="B10" s="92">
        <v>5</v>
      </c>
      <c r="C10" s="88" t="s">
        <v>74</v>
      </c>
      <c r="D10" s="89" t="s">
        <v>75</v>
      </c>
      <c r="E10" s="89" t="s">
        <v>76</v>
      </c>
      <c r="F10" s="89" t="s">
        <v>77</v>
      </c>
      <c r="G10" s="89" t="s">
        <v>78</v>
      </c>
      <c r="H10" s="94" t="s">
        <v>79</v>
      </c>
      <c r="I10" s="162"/>
      <c r="J10" s="90"/>
      <c r="K10" s="91"/>
      <c r="L10" s="91"/>
    </row>
    <row r="11" spans="1:68" s="7" customFormat="1" ht="206.15" customHeight="1" x14ac:dyDescent="0.3">
      <c r="B11" s="92">
        <v>6</v>
      </c>
      <c r="C11" s="88" t="s">
        <v>80</v>
      </c>
      <c r="D11" s="89" t="s">
        <v>81</v>
      </c>
      <c r="E11" s="89" t="s">
        <v>82</v>
      </c>
      <c r="F11" s="89" t="s">
        <v>83</v>
      </c>
      <c r="G11" s="94" t="s">
        <v>84</v>
      </c>
      <c r="H11" s="96" t="s">
        <v>85</v>
      </c>
      <c r="I11" s="161"/>
      <c r="J11" s="97"/>
      <c r="K11" s="91"/>
      <c r="L11" s="91"/>
    </row>
    <row r="12" spans="1:68" s="7" customFormat="1" ht="227.15" customHeight="1" x14ac:dyDescent="0.3">
      <c r="B12" s="92">
        <v>7</v>
      </c>
      <c r="C12" s="88" t="s">
        <v>86</v>
      </c>
      <c r="D12" s="94" t="s">
        <v>87</v>
      </c>
      <c r="E12" s="94" t="s">
        <v>88</v>
      </c>
      <c r="F12" s="94" t="s">
        <v>89</v>
      </c>
      <c r="G12" s="94" t="s">
        <v>90</v>
      </c>
      <c r="H12" s="94" t="s">
        <v>91</v>
      </c>
      <c r="I12" s="160"/>
      <c r="J12" s="90"/>
      <c r="K12" s="91"/>
      <c r="L12" s="91"/>
    </row>
    <row r="13" spans="1:68" s="7" customFormat="1" ht="109.5" customHeight="1" x14ac:dyDescent="0.3">
      <c r="B13" s="92">
        <v>8</v>
      </c>
      <c r="C13" s="88" t="s">
        <v>92</v>
      </c>
      <c r="D13" s="94" t="s">
        <v>93</v>
      </c>
      <c r="E13" s="94" t="s">
        <v>94</v>
      </c>
      <c r="F13" s="94" t="s">
        <v>95</v>
      </c>
      <c r="G13" s="94" t="s">
        <v>96</v>
      </c>
      <c r="H13" s="94" t="s">
        <v>97</v>
      </c>
      <c r="I13" s="161"/>
      <c r="J13" s="93"/>
      <c r="K13" s="91"/>
      <c r="L13" s="91"/>
    </row>
    <row r="14" spans="1:68" s="15" customFormat="1" ht="88" customHeight="1" x14ac:dyDescent="0.3">
      <c r="A14" s="7"/>
      <c r="B14" s="92">
        <v>9</v>
      </c>
      <c r="C14" s="98" t="s">
        <v>98</v>
      </c>
      <c r="D14" s="94" t="s">
        <v>99</v>
      </c>
      <c r="E14" s="94" t="s">
        <v>100</v>
      </c>
      <c r="F14" s="94" t="s">
        <v>101</v>
      </c>
      <c r="G14" s="94" t="s">
        <v>102</v>
      </c>
      <c r="H14" s="96"/>
      <c r="I14" s="161"/>
      <c r="J14" s="90"/>
      <c r="K14" s="91"/>
      <c r="L14" s="91"/>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s="15" customFormat="1" ht="133" customHeight="1" x14ac:dyDescent="0.3">
      <c r="A15" s="7"/>
      <c r="B15" s="92">
        <v>10</v>
      </c>
      <c r="C15" s="98" t="s">
        <v>103</v>
      </c>
      <c r="D15" s="94" t="s">
        <v>104</v>
      </c>
      <c r="E15" s="94" t="s">
        <v>105</v>
      </c>
      <c r="F15" s="94" t="s">
        <v>106</v>
      </c>
      <c r="G15" s="94" t="s">
        <v>107</v>
      </c>
      <c r="H15" s="96" t="s">
        <v>108</v>
      </c>
      <c r="I15" s="163"/>
      <c r="J15" s="100"/>
      <c r="K15" s="91"/>
      <c r="L15" s="91"/>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s="7" customFormat="1" ht="119.15" customHeight="1" x14ac:dyDescent="0.3">
      <c r="B16" s="92">
        <v>11</v>
      </c>
      <c r="C16" s="98" t="s">
        <v>109</v>
      </c>
      <c r="D16" s="89" t="s">
        <v>110</v>
      </c>
      <c r="E16" s="89" t="s">
        <v>111</v>
      </c>
      <c r="F16" s="89" t="s">
        <v>112</v>
      </c>
      <c r="G16" s="89" t="s">
        <v>113</v>
      </c>
      <c r="H16" s="95"/>
      <c r="I16" s="164"/>
      <c r="J16" s="100"/>
      <c r="K16" s="91"/>
      <c r="L16" s="91"/>
    </row>
    <row r="17" spans="1:68" s="7" customFormat="1" ht="102" customHeight="1" x14ac:dyDescent="0.3">
      <c r="B17" s="92">
        <v>12</v>
      </c>
      <c r="C17" s="98" t="s">
        <v>114</v>
      </c>
      <c r="D17" s="89" t="s">
        <v>115</v>
      </c>
      <c r="E17" s="89" t="s">
        <v>116</v>
      </c>
      <c r="F17" s="89" t="s">
        <v>117</v>
      </c>
      <c r="G17" s="89" t="s">
        <v>118</v>
      </c>
      <c r="H17" s="95"/>
      <c r="I17" s="164"/>
      <c r="J17" s="100"/>
      <c r="K17" s="91"/>
      <c r="L17" s="91"/>
    </row>
    <row r="18" spans="1:68" s="7" customFormat="1" ht="250" customHeight="1" x14ac:dyDescent="0.3">
      <c r="B18" s="92">
        <v>13</v>
      </c>
      <c r="C18" s="98" t="s">
        <v>119</v>
      </c>
      <c r="D18" s="89" t="s">
        <v>120</v>
      </c>
      <c r="E18" s="89" t="s">
        <v>121</v>
      </c>
      <c r="F18" s="89" t="s">
        <v>122</v>
      </c>
      <c r="G18" s="89" t="s">
        <v>123</v>
      </c>
      <c r="H18" s="96"/>
      <c r="I18" s="160"/>
      <c r="J18" s="90"/>
      <c r="K18" s="91"/>
      <c r="L18" s="91"/>
    </row>
    <row r="19" spans="1:68" s="81" customFormat="1" ht="32.5" customHeight="1" x14ac:dyDescent="0.3">
      <c r="A19" s="7"/>
      <c r="B19" s="82"/>
      <c r="C19" s="157" t="s">
        <v>30</v>
      </c>
      <c r="D19" s="158"/>
      <c r="E19" s="158"/>
      <c r="F19" s="158"/>
      <c r="G19" s="158"/>
      <c r="H19" s="83"/>
      <c r="I19" s="84"/>
      <c r="J19" s="84"/>
      <c r="K19" s="75">
        <f>AVERAGE(K20:K23)</f>
        <v>3</v>
      </c>
      <c r="L19" s="75">
        <f>AVERAGE(L20:L23)</f>
        <v>3</v>
      </c>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s="7" customFormat="1" ht="185.5" customHeight="1" x14ac:dyDescent="0.3">
      <c r="B20" s="92">
        <v>14</v>
      </c>
      <c r="C20" s="98" t="s">
        <v>124</v>
      </c>
      <c r="D20" s="89" t="s">
        <v>125</v>
      </c>
      <c r="E20" s="89" t="s">
        <v>126</v>
      </c>
      <c r="F20" s="89" t="s">
        <v>127</v>
      </c>
      <c r="G20" s="89" t="s">
        <v>128</v>
      </c>
      <c r="H20" s="96" t="s">
        <v>129</v>
      </c>
      <c r="I20" s="160"/>
      <c r="J20" s="90"/>
      <c r="K20" s="91">
        <v>4</v>
      </c>
      <c r="L20" s="91">
        <v>4</v>
      </c>
    </row>
    <row r="21" spans="1:68" s="7" customFormat="1" ht="109.5" customHeight="1" x14ac:dyDescent="0.3">
      <c r="B21" s="92">
        <v>15</v>
      </c>
      <c r="C21" s="88" t="s">
        <v>130</v>
      </c>
      <c r="D21" s="89" t="s">
        <v>131</v>
      </c>
      <c r="E21" s="89" t="s">
        <v>132</v>
      </c>
      <c r="F21" s="89" t="s">
        <v>133</v>
      </c>
      <c r="G21" s="89" t="s">
        <v>134</v>
      </c>
      <c r="H21" s="99"/>
      <c r="I21" s="161"/>
      <c r="J21" s="97"/>
      <c r="K21" s="91">
        <v>2</v>
      </c>
      <c r="L21" s="91">
        <v>2</v>
      </c>
    </row>
    <row r="22" spans="1:68" s="7" customFormat="1" ht="96.65" customHeight="1" x14ac:dyDescent="0.3">
      <c r="B22" s="92">
        <v>16</v>
      </c>
      <c r="C22" s="88" t="s">
        <v>135</v>
      </c>
      <c r="D22" s="89" t="s">
        <v>136</v>
      </c>
      <c r="E22" s="89" t="s">
        <v>137</v>
      </c>
      <c r="F22" s="89" t="s">
        <v>138</v>
      </c>
      <c r="G22" s="89" t="s">
        <v>139</v>
      </c>
      <c r="H22" s="99"/>
      <c r="I22" s="161"/>
      <c r="J22" s="97"/>
      <c r="K22" s="91"/>
      <c r="L22" s="91"/>
    </row>
    <row r="23" spans="1:68" s="7" customFormat="1" ht="261.64999999999998" customHeight="1" x14ac:dyDescent="0.3">
      <c r="B23" s="92">
        <v>17</v>
      </c>
      <c r="C23" s="88" t="s">
        <v>140</v>
      </c>
      <c r="D23" s="89" t="s">
        <v>141</v>
      </c>
      <c r="E23" s="89" t="s">
        <v>142</v>
      </c>
      <c r="F23" s="104" t="s">
        <v>143</v>
      </c>
      <c r="G23" s="104" t="s">
        <v>144</v>
      </c>
      <c r="H23" s="89" t="s">
        <v>145</v>
      </c>
      <c r="I23" s="162"/>
      <c r="J23" s="90"/>
      <c r="K23" s="91"/>
      <c r="L23" s="91"/>
    </row>
    <row r="24" spans="1:68" s="77" customFormat="1" ht="28.5" customHeight="1" x14ac:dyDescent="0.3">
      <c r="A24" s="76"/>
      <c r="B24" s="78"/>
      <c r="C24" s="157" t="s">
        <v>31</v>
      </c>
      <c r="D24" s="158"/>
      <c r="E24" s="158"/>
      <c r="F24" s="158"/>
      <c r="G24" s="158"/>
      <c r="H24" s="79"/>
      <c r="I24" s="80"/>
      <c r="J24" s="80"/>
      <c r="K24" s="75">
        <f>AVERAGE(K25:K32)</f>
        <v>2.5</v>
      </c>
      <c r="L24" s="75">
        <f>AVERAGE(L25:L32)</f>
        <v>2.5</v>
      </c>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row>
    <row r="25" spans="1:68" s="7" customFormat="1" ht="124.5" customHeight="1" x14ac:dyDescent="0.3">
      <c r="B25" s="92">
        <v>18</v>
      </c>
      <c r="C25" s="88" t="s">
        <v>146</v>
      </c>
      <c r="D25" s="89" t="s">
        <v>147</v>
      </c>
      <c r="E25" s="89" t="s">
        <v>148</v>
      </c>
      <c r="F25" s="89" t="s">
        <v>149</v>
      </c>
      <c r="G25" s="89" t="s">
        <v>150</v>
      </c>
      <c r="H25" s="89" t="s">
        <v>151</v>
      </c>
      <c r="I25" s="162"/>
      <c r="J25" s="90"/>
      <c r="K25" s="91">
        <v>3</v>
      </c>
      <c r="L25" s="91">
        <v>3</v>
      </c>
    </row>
    <row r="26" spans="1:68" s="15" customFormat="1" ht="114.65" customHeight="1" x14ac:dyDescent="0.3">
      <c r="A26" s="7"/>
      <c r="B26" s="92">
        <v>19</v>
      </c>
      <c r="C26" s="98" t="s">
        <v>152</v>
      </c>
      <c r="D26" s="94" t="s">
        <v>153</v>
      </c>
      <c r="E26" s="94" t="s">
        <v>154</v>
      </c>
      <c r="F26" s="94" t="s">
        <v>155</v>
      </c>
      <c r="G26" s="94" t="s">
        <v>156</v>
      </c>
      <c r="H26" s="96" t="s">
        <v>157</v>
      </c>
      <c r="I26" s="163"/>
      <c r="J26" s="100"/>
      <c r="K26" s="91">
        <v>2</v>
      </c>
      <c r="L26" s="91">
        <v>2</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s="15" customFormat="1" ht="106.5" customHeight="1" x14ac:dyDescent="0.3">
      <c r="A27" s="7"/>
      <c r="B27" s="92">
        <v>20</v>
      </c>
      <c r="C27" s="98" t="s">
        <v>158</v>
      </c>
      <c r="D27" s="94" t="s">
        <v>159</v>
      </c>
      <c r="E27" s="94" t="s">
        <v>160</v>
      </c>
      <c r="F27" s="94" t="s">
        <v>161</v>
      </c>
      <c r="G27" s="94" t="s">
        <v>162</v>
      </c>
      <c r="H27" s="96"/>
      <c r="I27" s="163"/>
      <c r="J27" s="100"/>
      <c r="K27" s="91"/>
      <c r="L27" s="91"/>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s="7" customFormat="1" ht="90.65" customHeight="1" x14ac:dyDescent="0.3">
      <c r="A28" s="11"/>
      <c r="B28" s="101">
        <v>21</v>
      </c>
      <c r="C28" s="88" t="s">
        <v>163</v>
      </c>
      <c r="D28" s="94" t="s">
        <v>164</v>
      </c>
      <c r="E28" s="94" t="s">
        <v>165</v>
      </c>
      <c r="F28" s="94" t="s">
        <v>166</v>
      </c>
      <c r="G28" s="94" t="s">
        <v>167</v>
      </c>
      <c r="H28" s="102"/>
      <c r="I28" s="160"/>
      <c r="J28" s="90"/>
      <c r="K28" s="91"/>
      <c r="L28" s="91"/>
    </row>
    <row r="29" spans="1:68" s="7" customFormat="1" ht="128.15" customHeight="1" x14ac:dyDescent="0.3">
      <c r="A29" s="11"/>
      <c r="B29" s="101">
        <v>22</v>
      </c>
      <c r="C29" s="88" t="s">
        <v>168</v>
      </c>
      <c r="D29" s="94" t="s">
        <v>169</v>
      </c>
      <c r="E29" s="94" t="s">
        <v>170</v>
      </c>
      <c r="F29" s="94" t="s">
        <v>171</v>
      </c>
      <c r="G29" s="94" t="s">
        <v>172</v>
      </c>
      <c r="H29" s="102"/>
      <c r="I29" s="160"/>
      <c r="J29" s="90"/>
      <c r="K29" s="91"/>
      <c r="L29" s="91"/>
    </row>
    <row r="30" spans="1:68" s="7" customFormat="1" ht="159" customHeight="1" x14ac:dyDescent="0.3">
      <c r="A30" s="22"/>
      <c r="B30" s="103">
        <v>23</v>
      </c>
      <c r="C30" s="88" t="s">
        <v>173</v>
      </c>
      <c r="D30" s="89" t="s">
        <v>174</v>
      </c>
      <c r="E30" s="89" t="s">
        <v>175</v>
      </c>
      <c r="F30" s="94" t="s">
        <v>176</v>
      </c>
      <c r="G30" s="94" t="s">
        <v>177</v>
      </c>
      <c r="H30" s="96"/>
      <c r="I30" s="164"/>
      <c r="J30" s="90"/>
      <c r="K30" s="91"/>
      <c r="L30" s="91"/>
    </row>
    <row r="31" spans="1:68" s="7" customFormat="1" ht="102" customHeight="1" x14ac:dyDescent="0.3">
      <c r="A31" s="11"/>
      <c r="B31" s="101">
        <v>24</v>
      </c>
      <c r="C31" s="88" t="s">
        <v>178</v>
      </c>
      <c r="D31" s="89" t="s">
        <v>179</v>
      </c>
      <c r="E31" s="89" t="s">
        <v>180</v>
      </c>
      <c r="F31" s="94" t="s">
        <v>181</v>
      </c>
      <c r="G31" s="94" t="s">
        <v>182</v>
      </c>
      <c r="H31" s="96"/>
      <c r="I31" s="164"/>
      <c r="J31" s="90"/>
      <c r="K31" s="91"/>
      <c r="L31" s="91"/>
    </row>
    <row r="32" spans="1:68" s="7" customFormat="1" ht="121" customHeight="1" x14ac:dyDescent="0.3">
      <c r="A32" s="22"/>
      <c r="B32" s="103">
        <v>25</v>
      </c>
      <c r="C32" s="88" t="s">
        <v>183</v>
      </c>
      <c r="D32" s="89" t="s">
        <v>184</v>
      </c>
      <c r="E32" s="89" t="s">
        <v>185</v>
      </c>
      <c r="F32" s="94" t="s">
        <v>186</v>
      </c>
      <c r="G32" s="94" t="s">
        <v>187</v>
      </c>
      <c r="H32" s="96"/>
      <c r="I32" s="164"/>
      <c r="J32" s="90"/>
      <c r="K32" s="91"/>
      <c r="L32" s="91"/>
    </row>
    <row r="33" spans="1:12" s="6" customFormat="1" x14ac:dyDescent="0.3">
      <c r="A33" s="8"/>
      <c r="B33" s="9"/>
      <c r="C33" s="10"/>
      <c r="D33" s="11"/>
      <c r="E33" s="11"/>
      <c r="F33" s="11"/>
      <c r="G33" s="11"/>
      <c r="H33" s="11"/>
      <c r="I33" s="7"/>
      <c r="J33" s="7"/>
      <c r="K33" s="17"/>
      <c r="L33" s="17"/>
    </row>
    <row r="34" spans="1:12" s="6" customFormat="1" x14ac:dyDescent="0.3">
      <c r="A34" s="8"/>
      <c r="B34" s="9"/>
      <c r="C34" s="11"/>
      <c r="D34" s="11"/>
      <c r="E34" s="11"/>
      <c r="F34" s="11"/>
      <c r="G34" s="11"/>
      <c r="H34" s="11"/>
      <c r="I34" s="7"/>
      <c r="J34" s="7"/>
      <c r="K34" s="17"/>
      <c r="L34" s="17"/>
    </row>
    <row r="35" spans="1:12" s="6" customFormat="1" x14ac:dyDescent="0.3">
      <c r="A35" s="8"/>
      <c r="B35" s="9"/>
      <c r="C35" s="11"/>
      <c r="D35" s="11"/>
      <c r="E35" s="11"/>
      <c r="F35" s="11"/>
      <c r="G35" s="11"/>
      <c r="H35" s="11"/>
      <c r="I35" s="7"/>
      <c r="J35" s="7"/>
      <c r="K35" s="17"/>
      <c r="L35" s="17"/>
    </row>
    <row r="36" spans="1:12" s="6" customFormat="1" x14ac:dyDescent="0.3">
      <c r="A36" s="8"/>
      <c r="B36" s="9"/>
      <c r="C36" s="11"/>
      <c r="D36" s="11"/>
      <c r="E36" s="11"/>
      <c r="F36" s="11"/>
      <c r="G36" s="11"/>
      <c r="H36" s="11"/>
      <c r="I36" s="7"/>
      <c r="J36" s="7"/>
      <c r="K36" s="17"/>
      <c r="L36" s="17"/>
    </row>
    <row r="37" spans="1:12" x14ac:dyDescent="0.3">
      <c r="A37" s="12"/>
      <c r="B37" s="13"/>
      <c r="C37" s="14"/>
      <c r="D37" s="14"/>
      <c r="E37" s="14"/>
      <c r="F37" s="14"/>
      <c r="G37" s="14"/>
      <c r="H37" s="14"/>
    </row>
  </sheetData>
  <sheetProtection algorithmName="SHA-512" hashValue="him6JgO0AF1CMhTbikECZ0QU7P4i+Z2STMU0ENWhdpW3orXqjZOkGk1hS7hTm2rS+TZcZze70gIPRL5tbhj73Q==" saltValue="yGWXBQ/hK3annjVx8ipLgw==" spinCount="100000" sheet="1" objects="1" scenarios="1" formatCells="0" formatColumns="0" formatRows="0" insertColumns="0" insertRows="0" insertHyperlinks="0"/>
  <protectedRanges>
    <protectedRange sqref="K25:L32" name="Range4"/>
    <protectedRange sqref="K20:L23" name="Range3"/>
    <protectedRange sqref="K6:L18" name="Range2"/>
    <protectedRange sqref="I6:J33" name="Range1"/>
  </protectedRanges>
  <mergeCells count="3">
    <mergeCell ref="C24:G24"/>
    <mergeCell ref="C5:G5"/>
    <mergeCell ref="C19:G19"/>
  </mergeCells>
  <pageMargins left="0.7" right="0.7" top="0.75" bottom="0.75" header="0.3" footer="0.3"/>
  <pageSetup paperSize="9" orientation="portrait" r:id="rId1"/>
  <headerFooter>
    <oddHeader>&amp;C&amp;"Arial"&amp;10&amp;K363F7C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7552-7C61-4FAC-99E4-60AC29713A71}">
  <dimension ref="A1:FK283"/>
  <sheetViews>
    <sheetView workbookViewId="0">
      <selection activeCell="C21" sqref="C21"/>
    </sheetView>
  </sheetViews>
  <sheetFormatPr defaultRowHeight="14" x14ac:dyDescent="0.3"/>
  <cols>
    <col min="1" max="1" width="63.08203125" customWidth="1"/>
    <col min="2" max="2" width="46.1640625" customWidth="1"/>
    <col min="3" max="3" width="32.33203125" customWidth="1"/>
    <col min="4" max="167" width="8.6640625" style="1"/>
  </cols>
  <sheetData>
    <row r="1" spans="1:3" ht="66.5" customHeight="1" x14ac:dyDescent="0.3">
      <c r="A1" s="106" t="e" vm="1">
        <v>#VALUE!</v>
      </c>
      <c r="B1" s="106"/>
      <c r="C1" s="106"/>
    </row>
    <row r="2" spans="1:3" ht="33.5" customHeight="1" x14ac:dyDescent="0.35">
      <c r="A2" s="107" t="s">
        <v>189</v>
      </c>
      <c r="B2" s="106"/>
      <c r="C2" s="106"/>
    </row>
    <row r="3" spans="1:3" x14ac:dyDescent="0.3">
      <c r="A3" s="106"/>
      <c r="B3" s="106"/>
      <c r="C3" s="106"/>
    </row>
    <row r="4" spans="1:3" x14ac:dyDescent="0.3">
      <c r="A4" s="159" t="s">
        <v>190</v>
      </c>
      <c r="B4" s="159"/>
      <c r="C4" s="159"/>
    </row>
    <row r="5" spans="1:3" x14ac:dyDescent="0.3">
      <c r="A5" s="159"/>
      <c r="B5" s="159"/>
      <c r="C5" s="159"/>
    </row>
    <row r="6" spans="1:3" x14ac:dyDescent="0.3">
      <c r="A6" s="159"/>
      <c r="B6" s="159"/>
      <c r="C6" s="159"/>
    </row>
    <row r="7" spans="1:3" x14ac:dyDescent="0.3">
      <c r="A7" s="159"/>
      <c r="B7" s="159"/>
      <c r="C7" s="159"/>
    </row>
    <row r="8" spans="1:3" x14ac:dyDescent="0.3">
      <c r="A8" s="159"/>
      <c r="B8" s="159"/>
      <c r="C8" s="159"/>
    </row>
    <row r="9" spans="1:3" x14ac:dyDescent="0.3">
      <c r="A9" s="159"/>
      <c r="B9" s="159"/>
      <c r="C9" s="159"/>
    </row>
    <row r="10" spans="1:3" x14ac:dyDescent="0.3">
      <c r="A10" s="159"/>
      <c r="B10" s="159"/>
      <c r="C10" s="159"/>
    </row>
    <row r="11" spans="1:3" x14ac:dyDescent="0.3">
      <c r="A11" s="159"/>
      <c r="B11" s="159"/>
      <c r="C11" s="159"/>
    </row>
    <row r="12" spans="1:3" x14ac:dyDescent="0.3">
      <c r="A12" s="159"/>
      <c r="B12" s="159"/>
      <c r="C12" s="159"/>
    </row>
    <row r="13" spans="1:3" x14ac:dyDescent="0.3">
      <c r="A13" s="159"/>
      <c r="B13" s="159"/>
      <c r="C13" s="159"/>
    </row>
    <row r="14" spans="1:3" x14ac:dyDescent="0.3">
      <c r="A14" s="106"/>
      <c r="B14" s="106"/>
      <c r="C14" s="106"/>
    </row>
    <row r="15" spans="1:3" x14ac:dyDescent="0.3">
      <c r="A15" s="106"/>
      <c r="B15" s="106"/>
      <c r="C15" s="106"/>
    </row>
    <row r="16" spans="1:3"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sheetData>
  <sheetProtection algorithmName="SHA-512" hashValue="7c9mapwra7WfBFNA3rFDcbyGp9NdCefD5F6beQrd85wxmz70lmbMOcr1aRkL2JhLmJ+FhaYGZaionzFYYfd4mQ==" saltValue="xgKv3vahRJJLXGKKMs/WQA==" spinCount="100000" sheet="1" objects="1" scenarios="1"/>
  <mergeCells count="1">
    <mergeCell ref="A4:C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3FBCA44FDED40829EC6DD6F1ABE97" ma:contentTypeVersion="7" ma:contentTypeDescription="Create a new document." ma:contentTypeScope="" ma:versionID="32509800fe968804de5ebf1c7a85ea66">
  <xsd:schema xmlns:xsd="http://www.w3.org/2001/XMLSchema" xmlns:xs="http://www.w3.org/2001/XMLSchema" xmlns:p="http://schemas.microsoft.com/office/2006/metadata/properties" xmlns:ns2="fdaae421-ba6a-4289-9e6c-7ee7a2dbf9d6" xmlns:ns3="54f95fef-231d-4b43-adfb-07bcd9d5b867" xmlns:ns4="a239cd6e-2d73-43db-9c8a-5c1b57c92b1f" targetNamespace="http://schemas.microsoft.com/office/2006/metadata/properties" ma:root="true" ma:fieldsID="e8d25b4277c0a7dad84a355e08d29462" ns2:_="" ns3:_="" ns4:_="">
    <xsd:import namespace="fdaae421-ba6a-4289-9e6c-7ee7a2dbf9d6"/>
    <xsd:import namespace="54f95fef-231d-4b43-adfb-07bcd9d5b867"/>
    <xsd:import namespace="a239cd6e-2d73-43db-9c8a-5c1b57c92b1f"/>
    <xsd:element name="properties">
      <xsd:complexType>
        <xsd:sequence>
          <xsd:element name="documentManagement">
            <xsd:complexType>
              <xsd:all>
                <xsd:element ref="ns2:_dlc_DocId" minOccurs="0"/>
                <xsd:element ref="ns2:_dlc_DocIdUrl" minOccurs="0"/>
                <xsd:element ref="ns2:_dlc_DocIdPersistId" minOccurs="0"/>
                <xsd:element ref="ns3:Pending_x0020_Approvers" minOccurs="0"/>
                <xsd:element ref="ns3:Approval_x0020_Status" minOccurs="0"/>
                <xsd:element ref="ns3:Approval_x0020_Comments"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f95fef-231d-4b43-adfb-07bcd9d5b867" elementFormDefault="qualified">
    <xsd:import namespace="http://schemas.microsoft.com/office/2006/documentManagement/types"/>
    <xsd:import namespace="http://schemas.microsoft.com/office/infopath/2007/PartnerControls"/>
    <xsd:element name="Pending_x0020_Approvers" ma:index="11" nillable="true" ma:displayName="Pending Approvers" ma:internalName="Pending_x0020_Approvers">
      <xsd:simpleType>
        <xsd:restriction base="dms:Note">
          <xsd:maxLength value="255"/>
        </xsd:restriction>
      </xsd:simpleType>
    </xsd:element>
    <xsd:element name="Approval_x0020_Status" ma:index="12" nillable="true" ma:displayName="Approval Status" ma:internalName="Approval_x0020_Status">
      <xsd:simpleType>
        <xsd:restriction base="dms:Text"/>
      </xsd:simpleType>
    </xsd:element>
    <xsd:element name="Approval_x0020_Comments" ma:index="13" nillable="true" ma:displayName="Approval Comments" ma:internalName="Approval_x0020_Comments">
      <xsd:simpleType>
        <xsd:restriction base="dms:Not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39cd6e-2d73-43db-9c8a-5c1b57c92b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nding_x0020_Approvers xmlns="54f95fef-231d-4b43-adfb-07bcd9d5b867" xsi:nil="true"/>
    <Approval_x0020_Status xmlns="54f95fef-231d-4b43-adfb-07bcd9d5b867" xsi:nil="true"/>
    <Approval_x0020_Comments xmlns="54f95fef-231d-4b43-adfb-07bcd9d5b867" xsi:nil="true"/>
    <SharedWithUsers xmlns="a239cd6e-2d73-43db-9c8a-5c1b57c92b1f">
      <UserInfo>
        <DisplayName>Megan Manuel</DisplayName>
        <AccountId>133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mso-contentType ?>
<SharedContentType xmlns="Microsoft.SharePoint.Taxonomy.ContentTypeSync" SourceId="01b9676a-acfc-4ccc-b979-19840e3fd12b" ContentTypeId="0x0101" PreviousValue="false" LastSyncTimeStamp="2020-11-25T04:47:16.473Z"/>
</file>

<file path=customXml/itemProps1.xml><?xml version="1.0" encoding="utf-8"?>
<ds:datastoreItem xmlns:ds="http://schemas.openxmlformats.org/officeDocument/2006/customXml" ds:itemID="{E1B51C59-F9D1-42A8-91AE-6116671F0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54f95fef-231d-4b43-adfb-07bcd9d5b867"/>
    <ds:schemaRef ds:uri="a239cd6e-2d73-43db-9c8a-5c1b57c92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36813-64CD-4DC5-8809-C4BF5A40E16C}">
  <ds:schemaRefs>
    <ds:schemaRef ds:uri="54f95fef-231d-4b43-adfb-07bcd9d5b867"/>
    <ds:schemaRef ds:uri="http://schemas.openxmlformats.org/package/2006/metadata/core-properties"/>
    <ds:schemaRef ds:uri="fdaae421-ba6a-4289-9e6c-7ee7a2dbf9d6"/>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a239cd6e-2d73-43db-9c8a-5c1b57c92b1f"/>
    <ds:schemaRef ds:uri="http://purl.org/dc/dcmitype/"/>
  </ds:schemaRefs>
</ds:datastoreItem>
</file>

<file path=customXml/itemProps3.xml><?xml version="1.0" encoding="utf-8"?>
<ds:datastoreItem xmlns:ds="http://schemas.openxmlformats.org/officeDocument/2006/customXml" ds:itemID="{477E85F9-5901-44D4-A8FB-AC78838F9C57}">
  <ds:schemaRefs>
    <ds:schemaRef ds:uri="http://schemas.microsoft.com/sharepoint/v3/contenttype/forms"/>
  </ds:schemaRefs>
</ds:datastoreItem>
</file>

<file path=customXml/itemProps4.xml><?xml version="1.0" encoding="utf-8"?>
<ds:datastoreItem xmlns:ds="http://schemas.openxmlformats.org/officeDocument/2006/customXml" ds:itemID="{6486AFA0-8A12-4203-8825-31897DD4AC35}">
  <ds:schemaRefs>
    <ds:schemaRef ds:uri="http://schemas.microsoft.com/sharepoint/events"/>
  </ds:schemaRefs>
</ds:datastoreItem>
</file>

<file path=customXml/itemProps5.xml><?xml version="1.0" encoding="utf-8"?>
<ds:datastoreItem xmlns:ds="http://schemas.openxmlformats.org/officeDocument/2006/customXml" ds:itemID="{0F61F9D7-A6D1-4893-A3DB-A033EACD8282}">
  <ds:schemaRefs>
    <ds:schemaRef ds:uri="Microsoft.SharePoint.Taxonomy.ContentTypeSync"/>
  </ds:schemaRefs>
</ds:datastoreItem>
</file>

<file path=docMetadata/LabelInfo.xml><?xml version="1.0" encoding="utf-8"?>
<clbl:labelList xmlns:clbl="http://schemas.microsoft.com/office/2020/mipLabelMetadata">
  <clbl:label id="{66882224-e56a-490a-9186-8219653a27b4}" enabled="1" method="Privileged" siteId="{605a0329-305a-41bc-9d37-80e802f4ab53}"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Maturity</vt:lpstr>
      <vt:lpstr>Questions</vt:lpstr>
      <vt:lpstr>Copyright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Implementing machinery of government changes maturity model</dc:title>
  <dc:subject/>
  <dc:creator>Queensland Audit Office</dc:creator>
  <cp:keywords/>
  <dc:description/>
  <cp:lastModifiedBy>Anna Compton</cp:lastModifiedBy>
  <cp:revision/>
  <dcterms:created xsi:type="dcterms:W3CDTF">2021-12-07T04:46:14Z</dcterms:created>
  <dcterms:modified xsi:type="dcterms:W3CDTF">2025-02-02T23:01:54Z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0x0101000403FBCA44FDED40829EC6DD6F1ABE97</vt:lpwstr>
  </property>
</Properties>
</file>