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C:\Users\ella.fielke@qao.qld.gov.au\Desktop\Procure to pay Model\"/>
    </mc:Choice>
  </mc:AlternateContent>
  <xr:revisionPtr revIDLastSave="0" documentId="13_ncr:1_{7EA00BD3-E968-4D2C-B4C4-BDD2EFDF943F}" xr6:coauthVersionLast="47" xr6:coauthVersionMax="47" xr10:uidLastSave="{00000000-0000-0000-0000-000000000000}"/>
  <bookViews>
    <workbookView xWindow="-98" yWindow="-98" windowWidth="19396" windowHeight="11596" tabRatio="848" firstSheet="1" activeTab="1" xr2:uid="{00000000-000D-0000-FFFF-FFFF00000000}"/>
  </bookViews>
  <sheets>
    <sheet name="Instructions" sheetId="49" r:id="rId1"/>
    <sheet name="Maturity" sheetId="50" r:id="rId2"/>
    <sheet name="Framework and policies" sheetId="51" r:id="rId3"/>
    <sheet name="Systems" sheetId="52" r:id="rId4"/>
    <sheet name="Procuring" sheetId="53" r:id="rId5"/>
    <sheet name="Contract management" sheetId="54" r:id="rId6"/>
    <sheet name="Reporting" sheetId="55" r:id="rId7"/>
    <sheet name="Copyright" sheetId="56" r:id="rId8"/>
  </sheets>
  <externalReferences>
    <externalReference r:id="rId9"/>
    <externalReference r:id="rId10"/>
  </externalReferences>
  <definedNames>
    <definedName name="A_">[1]Lists!#REF!</definedName>
    <definedName name="C_">[1]Lists!#REF!</definedName>
    <definedName name="Control_objective_conclusion">[1]Lists!$A$31:$A$32</definedName>
    <definedName name="Control_risk">[2]Lists!$A$9:$A$10</definedName>
    <definedName name="Cycle">[1]Lists!#REF!</definedName>
    <definedName name="E_">[1]Lists!#REF!</definedName>
    <definedName name="Effectiveness">[1]Lists!$A$23:$A$24</definedName>
    <definedName name="Level_of_Automation">[1]Lists!$A$2:$A$3</definedName>
    <definedName name="Overall_conclusion">[1]Lists!$A$35:$A$36</definedName>
    <definedName name="Population">[1]Lists!$A$11:$A$17</definedName>
    <definedName name="_xlnm.Print_Area" localSheetId="5">'Contract management'!$A$2:$E$6</definedName>
    <definedName name="_xlnm.Print_Area" localSheetId="2">'Framework and policies'!$A$2:$E$12</definedName>
    <definedName name="_xlnm.Print_Area" localSheetId="3">Systems!$A$2:$E$8</definedName>
    <definedName name="_xlnm.Print_Titles" localSheetId="5">'Contract management'!$2:$2</definedName>
    <definedName name="_xlnm.Print_Titles" localSheetId="2">'Framework and policies'!$2:$2</definedName>
    <definedName name="_xlnm.Print_Titles" localSheetId="4">Procuring!$2:$2</definedName>
    <definedName name="_xlnm.Print_Titles" localSheetId="6">Reporting!$3:$3</definedName>
    <definedName name="_xlnm.Print_Titles" localSheetId="3">Systems!$2:$2</definedName>
    <definedName name="Sample">[1]Lists!$A$11:$C$17</definedName>
    <definedName name="Sampling_method">[1]Lists!$A$20</definedName>
    <definedName name="V_">[1]Lists!#REF!</definedName>
    <definedName name="Yes_No">[1]Lists!$A$6:$A$7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50" l="1"/>
  <c r="L18" i="50"/>
  <c r="I17" i="50"/>
  <c r="L17" i="50"/>
  <c r="I16" i="50"/>
  <c r="L16" i="50"/>
  <c r="I15" i="50"/>
  <c r="L15" i="50"/>
  <c r="I14" i="50"/>
  <c r="L14" i="50"/>
  <c r="I1" i="55"/>
  <c r="J18" i="50" s="1"/>
  <c r="J1" i="55"/>
  <c r="K18" i="50" s="1"/>
  <c r="I1" i="54"/>
  <c r="J17" i="50" s="1"/>
  <c r="J1" i="54"/>
  <c r="K17" i="50" s="1"/>
  <c r="I1" i="53"/>
  <c r="J16" i="50" s="1"/>
  <c r="J1" i="53"/>
  <c r="K16" i="50" s="1"/>
  <c r="H1" i="52"/>
  <c r="J15" i="50" s="1"/>
  <c r="I1" i="52"/>
  <c r="K15" i="50" s="1"/>
  <c r="I1" i="51"/>
  <c r="J14" i="50" s="1"/>
  <c r="J1" i="51"/>
  <c r="K14" i="50" s="1"/>
  <c r="B36" i="50"/>
  <c r="B33" i="50"/>
  <c r="B30" i="50"/>
  <c r="B27" i="50"/>
  <c r="B24" i="50"/>
</calcChain>
</file>

<file path=xl/sharedStrings.xml><?xml version="1.0" encoding="utf-8"?>
<sst xmlns="http://schemas.openxmlformats.org/spreadsheetml/2006/main" count="276" uniqueCount="187">
  <si>
    <t>Introduction</t>
  </si>
  <si>
    <t>QAO developed a procure-to-pay maturity model for councils to further supplement our annual internal controls assessments. The model includes 20 questions and outlines 4 levels of maturity across 5 key attributes of procure-to-pay functions. QAO most recently used the model in its Local government 2022 report to parliament (Report 15: 2022–23), where we assessed the maturity of procure-to-pay functions at 5 councils.
Councils should identify their desired level of maturity and compare this to the maturity level that best represents their current practices. This assessment will help them identify and implement practical improvement opportunities for their procurement and contract management processes.</t>
  </si>
  <si>
    <t xml:space="preserve">Councils are encouraged to self-assess their procure-to-pay practices against this maturity model to identify the strengths and improvement opportunities in their end-to-end procure-to-pay function. The result of the self-assessment should be reported to audit committees or other relevant oversight bodies. Where the results do not meet performance expectations, a plan should be developed and implemented to strengthen internal controls over a specific period. </t>
  </si>
  <si>
    <t>Instructions</t>
  </si>
  <si>
    <t>Each of the 5 key attributes of procure-to-pay has a separate input sheet (Framework and policies to Reporting) with a series of questions/prompts.
For each of the questions, select a level of maturity from 1 to 4, with 4 being the strongest.
A desired rating can also be added to compare to current processes.
The results are collated on the 'Maturity' worksheet as follows:
• 	the average result from these questions for each component as a coloured dot
•	 the lowest and highest results for each component as a shaded range (score range)
•	 the average result for each component as a solid line (average).
Lower levels of maturity at a sub-component level provides areas of focus for entities.
The following tabs contains guidance on what minimum requirements councils are expected to comply with under the local government legislation. If all requirements in the guidance are met, where applicable, this would mean that the council has an established procurement function.</t>
  </si>
  <si>
    <t>Procure-to-pay maturity</t>
  </si>
  <si>
    <t>Client name</t>
  </si>
  <si>
    <t>&lt; insert details &gt;</t>
  </si>
  <si>
    <t>Year end</t>
  </si>
  <si>
    <t>XX/XX/XXXX</t>
  </si>
  <si>
    <r>
      <rPr>
        <b/>
        <sz val="11"/>
        <rFont val="Arial"/>
        <family val="2"/>
      </rPr>
      <t xml:space="preserve">Note </t>
    </r>
    <r>
      <rPr>
        <sz val="11"/>
        <rFont val="Calibri"/>
        <family val="2"/>
      </rPr>
      <t>–</t>
    </r>
    <r>
      <rPr>
        <sz val="11"/>
        <rFont val="Arial"/>
        <family val="2"/>
      </rPr>
      <t xml:space="preserve"> The results will populate from other tabs and should not be edited in this tab. </t>
    </r>
  </si>
  <si>
    <t>X Value</t>
  </si>
  <si>
    <t>Y Value</t>
  </si>
  <si>
    <t>Average of desired state for internal controls</t>
  </si>
  <si>
    <t>Average assessment for current internal controls</t>
  </si>
  <si>
    <t>Range of assessments for current internal controls</t>
  </si>
  <si>
    <t>Developing</t>
  </si>
  <si>
    <t>Established</t>
  </si>
  <si>
    <t>Integrated</t>
  </si>
  <si>
    <t>Optimised</t>
  </si>
  <si>
    <t>Min</t>
  </si>
  <si>
    <t>Average</t>
  </si>
  <si>
    <t>Desired avg</t>
  </si>
  <si>
    <t>Max</t>
  </si>
  <si>
    <t>Framework and policies</t>
  </si>
  <si>
    <t>Systems</t>
  </si>
  <si>
    <t>Procuring</t>
  </si>
  <si>
    <t>Contract management</t>
  </si>
  <si>
    <t>Reporting</t>
  </si>
  <si>
    <t>Not applicable</t>
  </si>
  <si>
    <t>Component</t>
  </si>
  <si>
    <t>Strengths</t>
  </si>
  <si>
    <t>Opportunities for improvement</t>
  </si>
  <si>
    <t>Average score</t>
  </si>
  <si>
    <t>Developing (rating 1)</t>
  </si>
  <si>
    <t>Established (rating 2)</t>
  </si>
  <si>
    <t>Integrated (rating 3)</t>
  </si>
  <si>
    <t>Optimised (rating 4)</t>
  </si>
  <si>
    <t>Guidance</t>
  </si>
  <si>
    <t>Documents obtained</t>
  </si>
  <si>
    <t>Justification for assessment</t>
  </si>
  <si>
    <r>
      <t>Current rating (1</t>
    </r>
    <r>
      <rPr>
        <b/>
        <sz val="18"/>
        <color theme="0"/>
        <rFont val="Calibri"/>
        <family val="2"/>
      </rPr>
      <t>–</t>
    </r>
    <r>
      <rPr>
        <b/>
        <sz val="18"/>
        <color theme="0"/>
        <rFont val="Arial"/>
        <family val="2"/>
      </rPr>
      <t>4)</t>
    </r>
  </si>
  <si>
    <r>
      <t>Desired rating (1</t>
    </r>
    <r>
      <rPr>
        <b/>
        <sz val="18"/>
        <color theme="0"/>
        <rFont val="Calibri"/>
        <family val="2"/>
      </rPr>
      <t>–</t>
    </r>
    <r>
      <rPr>
        <b/>
        <sz val="18"/>
        <color theme="0"/>
        <rFont val="Arial"/>
        <family val="2"/>
      </rPr>
      <t>4)</t>
    </r>
  </si>
  <si>
    <t>Is there a framework (including policies and procedures) for the procure-to-pay process that complies with relevant requirements (including Local Government Regulation 2012  – Chapter 6 Contracting)?</t>
  </si>
  <si>
    <t>1a</t>
  </si>
  <si>
    <t>Procurement and operational expenditure frameworks (including policies and procedures) do not exist within the entity.</t>
  </si>
  <si>
    <t>Procurement and operational expenditure frameworks (including policies and procedures) exist within the entity, but are not clearly understood across the business.</t>
  </si>
  <si>
    <t>Procurement and operational expenditure frameworks (including policies and procedures) exist within the entity, and contain all key elements. The framework is understood and applied across the business.</t>
  </si>
  <si>
    <t>Procurement and operational expenditure frameworks (including policies and procedurs) exist within the entity, and contain all key elements. The framework is understood and applied across the business. The framework is used to target future procurement requirements and is benchmarked to business needs.</t>
  </si>
  <si>
    <t>Does a purchasing and procurement framework (including policies and procedures) exist that incorporates the following key elements:
• the procurement/financial delegations (a contracting plan should state a policy about proposed delegations for the contracts – refer to Local Government Regulation 2012 s220(3)(c))  
• purchasing and procurement procedures
• outlines requirements for procurement training
• incorporates an oversight function
• identifies the procurement systems, including ordering and payment processes and relevant forms and the extent to which this is automated versus manual
• links to the contracting plan .
Where the council takes a strategic approach to its contracts (procurement), is the approach (i.e., procedures and policies) consistent with the requirements of s217 to s 222 of the Local Government Regulation 2012?
Where the council adopts default contracting procedures, are the policies and procedures consistent with the requirements of s223 to s236 of the Local Government Regulation 2012?:
• Links to the financial management practice manual or equivalent
• The framework is reviewed regularly and linked to the contracting strategy.</t>
  </si>
  <si>
    <t>&lt; Insert details &gt;</t>
  </si>
  <si>
    <t>Do council's contracting (for procurement) plans meet all required elements (of s220 of the Local Government Regulation 2012)?</t>
  </si>
  <si>
    <t>1b</t>
  </si>
  <si>
    <t>There are no documented contracting (to procure) plans to govern the appropriateness of operational and contracting expenditure.</t>
  </si>
  <si>
    <t>Contracting (to procure) plans exist, but do not include key features used to drive effective and compliant procurement practices as Chapter 6 of the Local Government Regulation 2012.</t>
  </si>
  <si>
    <t>Contracting (procurement) plans are maintained and include all requirements of Chapter 6 of the Local Government Regulation 2012.</t>
  </si>
  <si>
    <t>Contracting (procurement) plans are maintained and include all requirements of Chapter 6 of the Local Government Regulation 2012, in addition to business-specific additional requirements. Plan is tailored to needs of the entity and regularly updated for emerging issues and changes.</t>
  </si>
  <si>
    <t>Does the contracting (procurement) plan set out: 
• the procurement function and assessment of capability and strategies for improvement?
• the objectives of the procurement function and how this supports broader agency objectives?
• an analysis of savings and benefits opportunities (economic, social and environmental) and strategies to achieve these?
• and contain measures, targets, performance against targets, and the agency's approach to risk management for procurement?</t>
  </si>
  <si>
    <t>Are key contracting (procurement) processes documented?</t>
  </si>
  <si>
    <t>1c</t>
  </si>
  <si>
    <t>There are no documented contracting (procurement) processes or commonly accepted practices to govern contracting procurement.</t>
  </si>
  <si>
    <t>Procurement, contracting, and operational expenditure processes exist but are not always updated in a timely manner.</t>
  </si>
  <si>
    <t>Procurement, contracting, and operational expenditure processes exist, and are clearly documented and understood by the entity. Procedures and practices are regularly reviewed and updated when required.</t>
  </si>
  <si>
    <t>Procurement, contracting, and operational expenditure processes are used to drive strategic procurement and decision-making, and mitigate emerging risks.</t>
  </si>
  <si>
    <t>• Does the entity have clear instructions on the contracting (procurement) process, such as flow charts or easily digestible information to enable employees to quickly determine the most appropriate contracting (procurement) method?
• Does the council set targets and benchmarks and then analyse the contracting (procurement) trends across council to identify any areas of non-compliance or areas where efficiencies or savings could be achieved?
• Does the council link contracting (procurement) to the budget and the strategic direction of the council ? 
• Are the council's responsibilities in relation to ethical supply clear in its contracting (procurement) policies? Do they provide practical guidance and templates to employees and suppliers to work through the ethical supply requirements?
• Does the entity have template forms to guide employees through the procurement process and to ensure appropriate documentation is maintained?
• Is it clear to employees that payments should not made before an approved contract is in place?
• Is there sufficient guidance provided to employees on how to manage supplier relationships, including performance and contract variations?
• Are employees provided training prior to being provided with a procurement delegation or upon changes to the procurement processes?
• Does the contracting (procurement) policy reconcile to Chapter 6 of the Local Government Regulation 2012? 
• Are the contracting (procurement) processes reviewed on a regular basis?</t>
  </si>
  <si>
    <t>Is there a policy/procedures for ensuring council's needs are reflected in key contracts?</t>
  </si>
  <si>
    <t>1d</t>
  </si>
  <si>
    <t>No framework/system for assessing contracts for compliance with council requirements.</t>
  </si>
  <si>
    <t>Framework exists for ensuring council's needs are included in some key contracts.</t>
  </si>
  <si>
    <t>Framework exists for ensuring council's needs are included in all key contracts and in some cases are linked to the contract KPI's.</t>
  </si>
  <si>
    <t>Framework exists for ensuring council's needs are included in all key contracts and are linked to the contract KPI's. Frameworks are reviewed and updated to ensure it is tailored to meet service needs and strategic objectives.</t>
  </si>
  <si>
    <t>• Are procurement objectives clearly defined to ensure that the council's needs are met?
• Are the objectives worked in to the contract KPI's to ensure the vendor is held accountable for ensuring council's needs are met?
• Does the contracting (procurement) process include documentation around linking the procurement to the council's needs, strategies and objectives?</t>
  </si>
  <si>
    <t>Are conflicts of interest effectively documented and managed?</t>
  </si>
  <si>
    <t>1e</t>
  </si>
  <si>
    <t>Policies and procedures on contracting (procurement) do not address how to identify and manage conflicts of interest. No training on conflicts of interest is provided to staff.</t>
  </si>
  <si>
    <t>Policies and procedures on procurement address how to identify and manage conflicts of interest. Training is provided to all staff regarding conflicts of interest and actions to be taken upon acquiring information regarding possible conflicts.</t>
  </si>
  <si>
    <t>Policies and procedures for procurement include examples of conflict of interest and what action to take, with information on what disciplinary action to expect if this is not complied with. Training is provided to employees on conflicts of interest specific to procurement, and actions to be taken upon acquiring information regarding possible conflicts.</t>
  </si>
  <si>
    <t>FAQs on conflicts of interest and how they are managed are publicly available. There is an ability to lodge complaints regarding conflicts on the entity's website. Policies and procedures include proactive processes to identify emergent conflicts and take prompt action.</t>
  </si>
  <si>
    <t>• An appropriate policy will include how to identify, declare, manage, and monitor conflicts of interest. 
• Key positions likely to be at risk for conflicts of interest are senior management, procurement, recruitment, and grants management. 
• Regular training is likely to be annual depending on the size of your entity.</t>
  </si>
  <si>
    <t>Current rating (1–4)</t>
  </si>
  <si>
    <t>Desired rating (1–4)</t>
  </si>
  <si>
    <t>Are procure-to-pay processes automated in the system?</t>
  </si>
  <si>
    <t>2a</t>
  </si>
  <si>
    <t>Paper-based records are maintained to support contracting (procurement), invoicing and payment transactions. Any system controls that exist may be overriden in favour of manual controls, for example, automated work flow to approve expenditure transactions is overriden on the basis of manual approvals.
Records are sometimes incomplete or inaccurate.</t>
  </si>
  <si>
    <t>Records are maintained and referenced to files and accounting records at a minimum to facilitate an adequate audit trail. 
Different systems are used for procurement, contract management, and finance. They are not integrated for single source of evidence or automated reporting.</t>
  </si>
  <si>
    <t>Different systems may be used for procurement, contract management, and finance, but they are automated for key stages of the procure-to-pay process, for example approval workflows to procurement and financial delegates, warnings when supporting documentation is not attached, and exception reporting when milestones have not been met. The systems do not necessarily interface, but there are controls in place to ensure consistent records in each, and reporting can be performed across all.</t>
  </si>
  <si>
    <t>Systems are fully automated, for example input of supplier invoices and allocation to relevant purchase order.
The automated systems provide for integrated management reporting and online dashboards, and facilitates efficient evaluation of the procure-to-pay process.</t>
  </si>
  <si>
    <t>Are changes to vendor master data independently validated, authorised, and correctly recorded in a timely manner?</t>
  </si>
  <si>
    <t>2b</t>
  </si>
  <si>
    <t>There is a review to ensure processed master data changes are checked to authorised change requests with supporting documentation.</t>
  </si>
  <si>
    <t>There is a review on vendor establishment and management procedures to ensure that processes for creation and changes to vendor details are appropriate and clarified with relevant staff to ensure compliance.
There is a regular review to ensure processed master data changes are independently checked to authorised change requests verified via external validation.
Any exceptions are investigated and corrected accordingly.</t>
  </si>
  <si>
    <t>There is a regular review on vendor establishment and management procedures to ensure that processes for creation and changes to vendor details are appropriate and clarified with relevant staff to ensure compliance.
There is a regular review to ensure processed master data changes are independently checked to authorised change requests verified via external validation.
There is a regular cleansing of vendor master file in procurement system to remove outdated, duplicate vendor and dormant vendor.
Any exceptions are investigated and corrected accordingly.</t>
  </si>
  <si>
    <t>There is a regular review on vendor establishment and management procedures to ensure that processes for creation and changes to vendor details are appropriate and clarified with relevant staff to ensure compliance.
There are system generated reports of all processed master data changes for the week (frequency of the report depends on the volume of changes) and duplicate vendor number or similiar name or ABN in procurement procurement master file, which is reviewed by independent system administrator against authorised change requests verified via external validation.
Any exceptions noted above are investigated and corrected accordingly.</t>
  </si>
  <si>
    <t>Are appropriate financial delegations set up in systems to facilitate segregation of duties for the contracting (procurement) process?</t>
  </si>
  <si>
    <t>2c</t>
  </si>
  <si>
    <t>The approval of the contracting (procurement) process is generally performed manually based on approved financial delegations for procurement, purchasing, and payment.</t>
  </si>
  <si>
    <t>Some financial delegations are set up in the system for procurement, purchasing, and payment but not all due to system limitation.
Noted the roles and profiles within the system are configured to a certain extent.</t>
  </si>
  <si>
    <t>Financial delegations are set up for procurement, purchasing, and payment in system with automated workflow.
Noted the roles and profiles within the system are appropriately configured.
The systems do not necessarily interface, but there are controls in place to ensure consistent records in each, and reporting can be performed across all.</t>
  </si>
  <si>
    <t>Financial delegations are set up for procurement, purchasing, and payment in system with automated workflow.
Noted the roles and profiles within the system are appropriately configured.
The automated systems provide for integrated management reporting and online dashboards, and facilitate efficient evaluation of the approval procurement process.</t>
  </si>
  <si>
    <t>Are payments secure and timely?</t>
  </si>
  <si>
    <t>2d</t>
  </si>
  <si>
    <t>No restrictions on which employees have access to the EFT payment file.
Payments are not consistently made within the specified payment terms.</t>
  </si>
  <si>
    <t>Acess to EFT payment file is limited to accounts payable (AP) staff, however is not regularly updated/reviewed.
Payments generally made within specified payments terms, with the occassional exception.</t>
  </si>
  <si>
    <t>Access to EFT payment file is limited to the appropriate staff and regularly monitored and updated.
Payments are always made within the specified payment terms.</t>
  </si>
  <si>
    <t>Access to EFT payment file is limited to the appropriate staff and updates in line with the user's current role.
Payments are made within 7-day payment terms.</t>
  </si>
  <si>
    <t>Is there a supply strategy for contracting (procurement) activities that complies with relevant requirements?</t>
  </si>
  <si>
    <t>3a</t>
  </si>
  <si>
    <t>Supply strategy for procurement activities does not exist across the business.</t>
  </si>
  <si>
    <t>Supply strategy for procurement activities exists, but is not tailored for all significant procurement and contracting expenditure.</t>
  </si>
  <si>
    <t>Supply strategy for procurement activities exists. The strategy incudes key activities required under the relevant requirements for the entity.</t>
  </si>
  <si>
    <t>Supply strategies with all key elements exist. The assessment is tailored specifically for all significant procurement and contracting expenditure. Oversight of the strategies is completed centrally and reported to management/relevant committees.</t>
  </si>
  <si>
    <t>• Giving consideration to the size of the entity, is there a central procurement function?
• Does the central procurement function monitor procurement activities and, where common-use, supply arrangements are identified and created to achieve savings and benefits wherever practical, such as standing offer arrangements. Are these strategies included in the procurement plan?
• Does the central procurement function/management analyse and monitor the procurement being undertaken across the entity, for example, use of category purchasing specialists and category management?
• Does the supply strategy ensure capable and competitive local suppliers are given an opportunity to supply government?
• Is there any coordination with other like entities to maximise buying power?
• Does the entity appropriately utilise manual versus automated procurement processes?</t>
  </si>
  <si>
    <t>Is best value for money assessed, considering local benefits, strategic objectives, and non-cost factors?</t>
  </si>
  <si>
    <t>3b</t>
  </si>
  <si>
    <t>No documented best value-for-money (cost versus benefits analysis) assessment is performed prior to procurement activities.</t>
  </si>
  <si>
    <t>Best value-for-money assessments are performed, but not implemented for all procurement activities.</t>
  </si>
  <si>
    <t>Best-value assessments are performed consistently for procurement activities. The assessments consider factors including cost-related factors and non-cost factors.</t>
  </si>
  <si>
    <t>Best-value assessments are regularly performed with a tailored list of assessment factors to the relevant contract, with oversight of the assessment performed centrally.</t>
  </si>
  <si>
    <t>• Upfront provision of evaluation criteria is provided to all potential suppliers.
• Weighted evaluation criteria include cost and non-cost criteria. Suitable non-cost criteria can include (but is not limited to): local benefits; maximising Queensland and regional suppliers; advancing strategic objectives (including economic, environmental and social outcomes of government); supporting disadvantaged Queenslanders; quality; delivery; fit for purpose; and so on.
• The evaluation includes due diligence activities consistent with the value and risk of the contract. 
• Where applicable, an independent evaluation panel is set up to complete the evaluation assessment.
• All tenders are evaluated against the evaluation criteria and the outcome is documented.</t>
  </si>
  <si>
    <t>Has ethical supply principles been addressed through the contracting (procurement) process?</t>
  </si>
  <si>
    <t>3c</t>
  </si>
  <si>
    <t>No assessment has been made of whether a supplier complies with ethical supplier principles.</t>
  </si>
  <si>
    <t>An assessment has been made of whether a supplier complies with ethical principles, but processes are manual and do not involve validation.</t>
  </si>
  <si>
    <t>Assessment processes have been automated as part of the procurement process, with some validation checks performed.</t>
  </si>
  <si>
    <t>Validation checks of ethical supply assessments are performed on a risk assessment basis. 
Reporting on ethical supply is included in contracting (procurement) reporting with review by management on a regular basis.</t>
  </si>
  <si>
    <r>
      <rPr>
        <sz val="9.9"/>
        <rFont val="Arial"/>
        <family val="2"/>
      </rPr>
      <t xml:space="preserve">Does the council support ethically, socially and environmentally responsible Queensland businesses and keep the economy moving by backing small business?
Refer to state government guidance on ethical supplier principles if needed.
</t>
    </r>
    <r>
      <rPr>
        <u/>
        <sz val="11"/>
        <color theme="10"/>
        <rFont val="Arial"/>
        <family val="2"/>
        <scheme val="minor"/>
      </rPr>
      <t>Ethical supplier mandate and ethical supplier threshold</t>
    </r>
  </si>
  <si>
    <t>Do contracting (procurement) plans with all required elements exist for significant contracting (procurement) per Chapter 6 of the Local Government Regulation 2012?</t>
  </si>
  <si>
    <t>3d</t>
  </si>
  <si>
    <t>For significant contract (procurement) activities, there are no documented contracting (procurement) plans.</t>
  </si>
  <si>
    <t xml:space="preserve">For significant contract (procurement) activities, contracting (procurement) plans exist but do not contain all requirements per Chapter 6 of the Local Government Regulation 2012. </t>
  </si>
  <si>
    <t xml:space="preserve">For significant contract (procurement) activities, contracting (procurement) plans have been created and contain all elements required by the Local Government Regulation 2012. </t>
  </si>
  <si>
    <t>For significant contract (procurement) activities, contracting (procurement) plans have been created and contain all elements required by the Local Government Regulation 2012. 
The council's compliance with its plan has been clearly acquitted and approved.</t>
  </si>
  <si>
    <t>Per s220 of the Local Government Regulation 2012, contracting plans should: 
• be made and adopted each year
• feature the types of contracts proposed 
• state the principles and strategies for contract performance 
• state a policy about proposed delegations for the contracts
• state a market assessment for each type of contract 
• state the contracts considered significant having regard to the market assessment 
• state a policy about the making of a significant contracting plan.
Did the market assessment evaluate the relevant cost and difficulty in securing supply under each type of contract?
Is the contracting plan consistent with and support the achievement of the strategic directions per the 5-year corporate plan?
Was the contracting plan adopted after the annual budget?
Are the council's contracting plans available to the public ?</t>
  </si>
  <si>
    <t>Does a probity checklist or assessment exist, and is it used regularly?</t>
  </si>
  <si>
    <t>3e</t>
  </si>
  <si>
    <t>A probity checklist/assessment (plan) is not performed prior to procurement, contracting, and operational expenditure activities.</t>
  </si>
  <si>
    <t>A probity checklist/assessment (plan) exists, but is not effectively implemented for all procurement, contracting, and operational expenditure activities.</t>
  </si>
  <si>
    <t xml:space="preserve">A probity checklist/assessment (plan) exists, and is implemented effectively for all procurement, contracting, and operational activities. </t>
  </si>
  <si>
    <t>A checklist/assessment exists and is used regularly. The checklist is regularly reviewed by management, to ensure all tasks included in the checklist assist mitigate the probity risk across the business.</t>
  </si>
  <si>
    <t>• Probity is considered in the procurement decision. This could be inbuilt into template forms or as a consideration in the procurement process.
• For larger contracts, an external probity advisor can be appointed to the evaluation panel to specifically advise on probity-related issues.
• Conflicts of interest should be considered as part of a probity checklist.</t>
  </si>
  <si>
    <t>Are any overrides of policy documented and supported by a framework for these judgements?</t>
  </si>
  <si>
    <t>3f</t>
  </si>
  <si>
    <t>Key decisions, factors, and overrides in the procurement process are not documented or clearly understood.</t>
  </si>
  <si>
    <t>There is an unclear expectation for documentation of key decisions and overrides in procurement decisions.</t>
  </si>
  <si>
    <t>There is a clear expectation for documentation of key decisions and override in procurement decisions.</t>
  </si>
  <si>
    <t>There is a clear expectation for documentation of key decisions and overrides in procurement decisions. Key decisions and overrides are well documented and reviewed as required by management.</t>
  </si>
  <si>
    <t>• Clear guidelines exists to provide guidance as to when the procurement process is able to deviate from the standard procurement framework, policy and procedures.
• Template documents are provided to document the reason for going outside of the standard procurement documentation and to help guide employees to document sufficient reasoning for bypassing standard procedure.
• Monitoring is in place over procurement that is bypassing standard procedures.
• Sufficient controls are in place to enforce the appropriate approval for procurement that is outside of the standard procedures.</t>
  </si>
  <si>
    <t>Is the council compliant with requirements to publish details of contracts worth $200,000 or more?</t>
  </si>
  <si>
    <t>3g</t>
  </si>
  <si>
    <t>No contract details are published, however there is a policy requirement for these to be available.</t>
  </si>
  <si>
    <t>Contract details are published, however publication is untimely and/or incomplete.</t>
  </si>
  <si>
    <t>Contract details are published in a timely manner and listing is complete.</t>
  </si>
  <si>
    <t>Council has developed process to ensure it captures reporting of contracts on a regular basis and ensure completeness to its contract system.</t>
  </si>
  <si>
    <t>• Ensure tenders are published as required by s 228 of the Local Government Regulation 2012.
• Ensure the awarded contract (&gt;$200,000) is published on the council's website and the published data accurately reflects the awarded contract.</t>
  </si>
  <si>
    <t>Does the entity have a register of contracts?</t>
  </si>
  <si>
    <t>4a</t>
  </si>
  <si>
    <t>No register of contracts across business.</t>
  </si>
  <si>
    <t>Register of contracts exists, but is not accurate or complete.</t>
  </si>
  <si>
    <t>Contract register is complete and accurate, and regularly reviewed by management.</t>
  </si>
  <si>
    <t>Contract register includes key parameters used to drive strategic procurement decisions.</t>
  </si>
  <si>
    <t>• Is there a central contract register that is regularly updated and monitored?
• Does the contract register include key contract dates? (for example, dates when the contract is due to expire, key performance milestones, original contract price etc.)
• Is there a linkage between the contract register and the contract management plan to ensure plans and monitoring are reviewed as required?</t>
  </si>
  <si>
    <t>Does the entity use contract management plans and perform monitoring of key contracts?</t>
  </si>
  <si>
    <t>4b</t>
  </si>
  <si>
    <t>No contract management plans or system for monitoring key contract performance currently exist.</t>
  </si>
  <si>
    <t>Contract management plans and monitoring programs in place and are inconsistently performed for key contracts.</t>
  </si>
  <si>
    <t>Contract management plans and monitoring programs in place and performed for key contracts. All contract KPIs are monitored and assessed.</t>
  </si>
  <si>
    <t>Contract management plans and monitoring programs in place and performed for key contracts. All contract KPIs are linked to the entity's needs and strategic direction. KPIs are monitored and assessed with appropriate reporting lines in place to report non-performance of KPI's with consequences. Plans and monitoring programs are reviewed as required, by staff with appropriate experience and level.</t>
  </si>
  <si>
    <t>• Is the contract management plan linked to the contracts register to ensure key dates are flagged and monitored?
• Are KPI's linked to the entity's needs and strategic direction?
• Are KPI's monitored and the entity imposes consequences where the KPIs have not been achieved in line with the contract?
• Does the contract management plan include a robust framework for managing the contract including assessment of risks, renewals, variation review and approval?</t>
  </si>
  <si>
    <t>Have risk appetites been set and documented in relation to key contracts?</t>
  </si>
  <si>
    <t>4c</t>
  </si>
  <si>
    <t>No risks have been identified and documented for key contracts.</t>
  </si>
  <si>
    <t>Risks have been identified and documented for key contracts. Risk reduction strategies have been identified but are not always implemented. Risks are not actively monitored.</t>
  </si>
  <si>
    <t>Strategic, financial, and operational risks are identified and documented. Risks are actively managed and appropriate risk reduction strategies have been implemented.</t>
  </si>
  <si>
    <t xml:space="preserve">Risks are actively managed and monitored by management on a regular basis, including appropriate control assurance activities and monitoring of future treatments against due dates, with performance measures and lead indicators established to prompt timely action. </t>
  </si>
  <si>
    <t>• A robust risk register is maintained for both individual contracts but also for procurement as a whole.
• Risks are regularly reviewed by management and emerging risks are identified and appropriate strategies put in place to mitigate the risk.</t>
  </si>
  <si>
    <t>Does the entity have strategies in place to ensure ongoing reporting to management?</t>
  </si>
  <si>
    <t>5a</t>
  </si>
  <si>
    <t>No ongoing reporting on procurement activities is completed.</t>
  </si>
  <si>
    <t>Some reporting on procurement activities is completed for use by procurement managers but is not regularly reviewed by a central procurement function or senior management. Ad hoc reports are prepared for these stakeholders, and when updating the procurement framework.</t>
  </si>
  <si>
    <t>Regular reporting on procurement activities is completed. Reporting includes high-risk contracts and some analysis of procurement strategies being used by the entity, vendor trends and monitoring of vendor performance. Management reviews the report and takes proactive action to resolve any emerging issues or risks. Reports are considered when updating the procurement framework.</t>
  </si>
  <si>
    <t>Reports on procurement activities are available in real time through dashboards. Reporting includes high-risk contracts and analysis of procurement strategies being used by the entity, vendor trends and monitoring of vendor performance. Management review the report in a timely manner, taking proactive action to resolve any emerging issues or risks. Reports are used to proactively update the procurement framework.</t>
  </si>
  <si>
    <t xml:space="preserve">• Ensure reporting is provided to management for the overarching procurement function so that management is able to monitor compliance with the procurement activities of the entity.
• Ensure regular reporting is provided to management or the relevant party for high-risk, high-dollar value contracts. Ensure these reports are reviewed by management and action taken to address any emerging issues is documented.
• Ensure vendor trends and performance is monitored so the entity can take action where it is identified that vendors are consistently not meeting their KPIs or supply strategies can be put in place to ensure that cost savings can be achieved.
• Are emerging trends used to update the procurement framework? </t>
  </si>
  <si>
    <t>© The State of Queensland (Queensland Audit Office) 2023.</t>
  </si>
  <si>
    <t>The Queensland Government supports and encourages the dissemination of its information. The copyright in this publication is licensed under a Creative Commons Attribution (CC BY) 3.0 Australia licence.</t>
  </si>
  <si>
    <t>Under this licence, you are free to copy, communicate and adapt this tool, as long as you attribute the work to the State of Queensland (Queensland Audit Office).</t>
  </si>
  <si>
    <t xml:space="preserve">Content from this work should be attributed as: The State of Queensland (Queensland Audit Office) Local government procure-to-pay model available under CC BY 3.0 Australia. </t>
  </si>
  <si>
    <t>To view the licence visit https://creativecommons.org/licenses/by/4.0/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</si>
</sst>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9" x14ac:knownFonts="1">
    <font>
      <sz val="11"/>
      <color theme="1"/>
      <name val="Arial"/>
      <family val="2"/>
      <scheme val="minor"/>
    </font>
    <font>
      <sz val="10"/>
      <color theme="1"/>
      <name val="Arial"/>
      <family val="2"/>
      <scheme val="minor"/>
    </font>
    <font>
      <sz val="11"/>
      <color theme="1"/>
      <name val="Arial"/>
      <family val="2"/>
      <scheme val="minor"/>
    </font>
    <font>
      <sz val="10"/>
      <color theme="1"/>
      <name val="Arial"/>
      <family val="2"/>
    </font>
    <font>
      <sz val="10"/>
      <name val="Arial"/>
      <family val="2"/>
    </font>
    <font>
      <sz val="11"/>
      <color indexed="8"/>
      <name val="Arial"/>
      <family val="2"/>
      <scheme val="minor"/>
    </font>
    <font>
      <sz val="9"/>
      <color theme="1"/>
      <name val="Arial"/>
      <family val="2"/>
      <scheme val="minor"/>
    </font>
    <font>
      <b/>
      <sz val="18"/>
      <color theme="0"/>
      <name val="Arial"/>
    </font>
    <font>
      <sz val="10"/>
      <name val="Arial"/>
    </font>
    <font>
      <sz val="9"/>
      <color theme="1"/>
      <name val="Arial"/>
    </font>
    <font>
      <sz val="11"/>
      <color theme="1"/>
      <name val="Arial"/>
    </font>
    <font>
      <sz val="10"/>
      <color theme="1"/>
      <name val="Arial"/>
    </font>
    <font>
      <b/>
      <sz val="20"/>
      <color rgb="FF363F7C"/>
      <name val="Arial"/>
    </font>
    <font>
      <b/>
      <sz val="11"/>
      <color theme="0"/>
      <name val="Arial"/>
    </font>
    <font>
      <sz val="11"/>
      <name val="Arial"/>
    </font>
    <font>
      <sz val="11"/>
      <color theme="0"/>
      <name val="Arial"/>
    </font>
    <font>
      <b/>
      <sz val="11"/>
      <name val="Arial"/>
    </font>
    <font>
      <b/>
      <sz val="11"/>
      <color rgb="FF363F7C"/>
      <name val="Arial"/>
    </font>
    <font>
      <sz val="11"/>
      <color rgb="FF000000"/>
      <name val="Arial"/>
    </font>
    <font>
      <sz val="10"/>
      <color rgb="FF363F7C"/>
      <name val="Arial"/>
    </font>
    <font>
      <sz val="9"/>
      <name val="Arial"/>
    </font>
    <font>
      <b/>
      <sz val="11"/>
      <name val="Arial"/>
      <family val="2"/>
    </font>
    <font>
      <sz val="11"/>
      <name val="Calibri"/>
      <family val="2"/>
    </font>
    <font>
      <sz val="11"/>
      <name val="Arial"/>
      <family val="2"/>
    </font>
    <font>
      <sz val="18"/>
      <color theme="1"/>
      <name val="Arial"/>
    </font>
    <font>
      <sz val="9"/>
      <color rgb="FF363F7C"/>
      <name val="Arial"/>
    </font>
    <font>
      <i/>
      <sz val="9"/>
      <color theme="1"/>
      <name val="Arial"/>
    </font>
    <font>
      <i/>
      <sz val="9"/>
      <color rgb="FF363F7C"/>
      <name val="Arial"/>
    </font>
    <font>
      <i/>
      <sz val="14"/>
      <color rgb="FF363F7C"/>
      <name val="Arial"/>
    </font>
    <font>
      <sz val="10"/>
      <color rgb="FF000000"/>
      <name val="Arial"/>
    </font>
    <font>
      <b/>
      <sz val="18"/>
      <color theme="0"/>
      <name val="Calibri"/>
      <family val="2"/>
    </font>
    <font>
      <b/>
      <sz val="18"/>
      <color theme="0"/>
      <name val="Arial"/>
      <family val="2"/>
    </font>
    <font>
      <i/>
      <sz val="10"/>
      <color theme="1"/>
      <name val="Arial"/>
    </font>
    <font>
      <i/>
      <sz val="14"/>
      <color theme="1"/>
      <name val="Arial"/>
    </font>
    <font>
      <i/>
      <sz val="14"/>
      <color rgb="FF363F7C"/>
      <name val="Arial"/>
      <family val="2"/>
    </font>
    <font>
      <sz val="10"/>
      <color rgb="FFFFFFFF"/>
      <name val="Arial"/>
      <family val="2"/>
      <scheme val="minor"/>
    </font>
    <font>
      <sz val="12"/>
      <color rgb="FFFFFFFF"/>
      <name val="Arial"/>
      <family val="2"/>
      <scheme val="minor"/>
    </font>
    <font>
      <u/>
      <sz val="11"/>
      <color theme="10"/>
      <name val="Arial"/>
      <family val="2"/>
      <scheme val="minor"/>
    </font>
    <font>
      <sz val="9.9"/>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363F7C"/>
        <bgColor indexed="64"/>
      </patternFill>
    </fill>
    <fill>
      <patternFill patternType="solid">
        <fgColor rgb="FFECEBEE"/>
        <bgColor indexed="64"/>
      </patternFill>
    </fill>
    <fill>
      <patternFill patternType="solid">
        <fgColor rgb="FF9A8273"/>
        <bgColor indexed="64"/>
      </patternFill>
    </fill>
    <fill>
      <patternFill patternType="solid">
        <fgColor rgb="FF363F7C"/>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theme="0"/>
      </left>
      <right/>
      <top style="thin">
        <color indexed="64"/>
      </top>
      <bottom style="thin">
        <color indexed="64"/>
      </bottom>
      <diagonal/>
    </border>
    <border>
      <left style="thin">
        <color theme="0"/>
      </left>
      <right/>
      <top/>
      <bottom/>
      <diagonal/>
    </border>
    <border>
      <left style="thin">
        <color rgb="FF363F7C"/>
      </left>
      <right style="thin">
        <color rgb="FF363F7C"/>
      </right>
      <top/>
      <bottom/>
      <diagonal/>
    </border>
    <border>
      <left style="thin">
        <color rgb="FF363F7C"/>
      </left>
      <right style="thin">
        <color rgb="FF363F7C"/>
      </right>
      <top/>
      <bottom style="thin">
        <color rgb="FF363F7C"/>
      </bottom>
      <diagonal/>
    </border>
    <border>
      <left style="thin">
        <color rgb="FF363F7C"/>
      </left>
      <right style="thin">
        <color rgb="FF363F7C"/>
      </right>
      <top style="thin">
        <color rgb="FF363F7C"/>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rgb="FF363F7C"/>
      </left>
      <right style="thin">
        <color theme="0"/>
      </right>
      <top style="thin">
        <color rgb="FF363F7C"/>
      </top>
      <bottom style="thin">
        <color rgb="FF363F7C"/>
      </bottom>
      <diagonal/>
    </border>
    <border>
      <left style="thin">
        <color theme="0"/>
      </left>
      <right style="thin">
        <color theme="0"/>
      </right>
      <top style="thin">
        <color rgb="FF363F7C"/>
      </top>
      <bottom style="thin">
        <color rgb="FF363F7C"/>
      </bottom>
      <diagonal/>
    </border>
    <border>
      <left style="thin">
        <color theme="0"/>
      </left>
      <right style="thin">
        <color rgb="FF363F7C"/>
      </right>
      <top style="thin">
        <color rgb="FF363F7C"/>
      </top>
      <bottom style="thin">
        <color rgb="FF363F7C"/>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rgb="FF363F7C"/>
      </left>
      <right/>
      <top style="thin">
        <color rgb="FF363F7C"/>
      </top>
      <bottom style="thin">
        <color theme="0"/>
      </bottom>
      <diagonal/>
    </border>
    <border>
      <left/>
      <right style="thin">
        <color rgb="FF363F7C"/>
      </right>
      <top style="thin">
        <color rgb="FF363F7C"/>
      </top>
      <bottom style="thin">
        <color theme="0"/>
      </bottom>
      <diagonal/>
    </border>
    <border>
      <left style="thin">
        <color rgb="FF363F7C"/>
      </left>
      <right/>
      <top style="thin">
        <color rgb="FF363F7C"/>
      </top>
      <bottom style="thin">
        <color rgb="FF363F7C"/>
      </bottom>
      <diagonal/>
    </border>
    <border>
      <left/>
      <right/>
      <top style="thin">
        <color rgb="FF363F7C"/>
      </top>
      <bottom style="thin">
        <color rgb="FF363F7C"/>
      </bottom>
      <diagonal/>
    </border>
    <border>
      <left/>
      <right style="thin">
        <color rgb="FF363F7C"/>
      </right>
      <top style="thin">
        <color rgb="FF363F7C"/>
      </top>
      <bottom style="thin">
        <color rgb="FF363F7C"/>
      </bottom>
      <diagonal/>
    </border>
    <border>
      <left style="thin">
        <color rgb="FF363F7C"/>
      </left>
      <right style="thin">
        <color rgb="FF363F7C"/>
      </right>
      <top style="thin">
        <color rgb="FF363F7C"/>
      </top>
      <bottom style="thin">
        <color rgb="FF363F7C"/>
      </bottom>
      <diagonal/>
    </border>
    <border>
      <left style="thin">
        <color rgb="FF363F7C"/>
      </left>
      <right/>
      <top style="thin">
        <color theme="0"/>
      </top>
      <bottom style="thin">
        <color theme="0"/>
      </bottom>
      <diagonal/>
    </border>
    <border>
      <left/>
      <right style="thin">
        <color rgb="FF363F7C"/>
      </right>
      <top style="thin">
        <color theme="0"/>
      </top>
      <bottom style="thin">
        <color theme="0"/>
      </bottom>
      <diagonal/>
    </border>
    <border>
      <left style="thin">
        <color rgb="FF363F7C"/>
      </left>
      <right/>
      <top style="thin">
        <color rgb="FF363F7C"/>
      </top>
      <bottom/>
      <diagonal/>
    </border>
    <border>
      <left/>
      <right/>
      <top style="thin">
        <color rgb="FF363F7C"/>
      </top>
      <bottom/>
      <diagonal/>
    </border>
    <border>
      <left/>
      <right style="thin">
        <color rgb="FF363F7C"/>
      </right>
      <top style="thin">
        <color rgb="FF363F7C"/>
      </top>
      <bottom/>
      <diagonal/>
    </border>
    <border>
      <left style="thin">
        <color rgb="FF363F7C"/>
      </left>
      <right/>
      <top/>
      <bottom/>
      <diagonal/>
    </border>
    <border>
      <left style="thin">
        <color rgb="FF363F7C"/>
      </left>
      <right/>
      <top style="thin">
        <color theme="0"/>
      </top>
      <bottom style="thin">
        <color rgb="FF363F7C"/>
      </bottom>
      <diagonal/>
    </border>
    <border>
      <left/>
      <right style="thin">
        <color rgb="FF363F7C"/>
      </right>
      <top style="thin">
        <color theme="0"/>
      </top>
      <bottom style="thin">
        <color rgb="FF363F7C"/>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style="thin">
        <color rgb="FF363F7C"/>
      </right>
      <top/>
      <bottom/>
      <diagonal/>
    </border>
    <border>
      <left style="thin">
        <color theme="4"/>
      </left>
      <right/>
      <top/>
      <bottom/>
      <diagonal/>
    </border>
    <border>
      <left/>
      <right style="thin">
        <color theme="4"/>
      </right>
      <top/>
      <bottom/>
      <diagonal/>
    </border>
    <border>
      <left style="thin">
        <color rgb="FF363F7C"/>
      </left>
      <right/>
      <top/>
      <bottom style="thin">
        <color rgb="FF363F7C"/>
      </bottom>
      <diagonal/>
    </border>
    <border>
      <left/>
      <right style="thin">
        <color rgb="FF363F7C"/>
      </right>
      <top/>
      <bottom style="thin">
        <color rgb="FF363F7C"/>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bottom style="thin">
        <color rgb="FF363F7C"/>
      </bottom>
      <diagonal/>
    </border>
    <border>
      <left/>
      <right/>
      <top/>
      <bottom style="medium">
        <color rgb="FFA6A6A6"/>
      </bottom>
      <diagonal/>
    </border>
    <border>
      <left/>
      <right style="thin">
        <color rgb="FF363F7C"/>
      </right>
      <top/>
      <bottom style="medium">
        <color rgb="FFA6A6A6"/>
      </bottom>
      <diagonal/>
    </border>
    <border>
      <left/>
      <right style="thin">
        <color rgb="FF363F7C"/>
      </right>
      <top style="thin">
        <color indexed="64"/>
      </top>
      <bottom style="medium">
        <color rgb="FFA6A6A6"/>
      </bottom>
      <diagonal/>
    </border>
    <border>
      <left style="thin">
        <color theme="0"/>
      </left>
      <right style="thin">
        <color theme="0"/>
      </right>
      <top/>
      <bottom/>
      <diagonal/>
    </border>
    <border>
      <left style="thin">
        <color rgb="FF363F7C"/>
      </left>
      <right style="thin">
        <color rgb="FF363F7C"/>
      </right>
      <top/>
      <bottom style="medium">
        <color rgb="FFA6A6A6"/>
      </bottom>
      <diagonal/>
    </border>
    <border>
      <left style="thin">
        <color rgb="FF363F7C"/>
      </left>
      <right style="thin">
        <color rgb="FF363F7C"/>
      </right>
      <top style="thin">
        <color indexed="64"/>
      </top>
      <bottom style="medium">
        <color rgb="FFA6A6A6"/>
      </bottom>
      <diagonal/>
    </border>
    <border>
      <left style="thin">
        <color rgb="FF363F7C"/>
      </left>
      <right/>
      <top style="thin">
        <color indexed="64"/>
      </top>
      <bottom style="medium">
        <color rgb="FFA6A6A6"/>
      </bottom>
      <diagonal/>
    </border>
    <border>
      <left style="thin">
        <color rgb="FFECEBEE"/>
      </left>
      <right/>
      <top/>
      <bottom/>
      <diagonal/>
    </border>
    <border>
      <left style="thin">
        <color rgb="FFECEBEE"/>
      </left>
      <right style="thin">
        <color rgb="FF363F7C"/>
      </right>
      <top/>
      <bottom/>
      <diagonal/>
    </border>
    <border>
      <left style="thin">
        <color theme="0"/>
      </left>
      <right style="thin">
        <color theme="0"/>
      </right>
      <top/>
      <bottom style="thin">
        <color rgb="FF363F7C"/>
      </bottom>
      <diagonal/>
    </border>
    <border>
      <left style="thin">
        <color theme="0"/>
      </left>
      <right/>
      <top/>
      <bottom style="thin">
        <color rgb="FF363F7C"/>
      </bottom>
      <diagonal/>
    </border>
    <border>
      <left style="thin">
        <color theme="0"/>
      </left>
      <right style="thin">
        <color rgb="FF363F7C"/>
      </right>
      <top/>
      <bottom style="thin">
        <color rgb="FF363F7C"/>
      </bottom>
      <diagonal/>
    </border>
    <border>
      <left/>
      <right/>
      <top style="medium">
        <color rgb="FFA6A6A6"/>
      </top>
      <bottom/>
      <diagonal/>
    </border>
    <border>
      <left/>
      <right style="thin">
        <color rgb="FF363F7C"/>
      </right>
      <top style="medium">
        <color rgb="FFA6A6A6"/>
      </top>
      <bottom/>
      <diagonal/>
    </border>
  </borders>
  <cellStyleXfs count="8">
    <xf numFmtId="0" fontId="0" fillId="0" borderId="0"/>
    <xf numFmtId="0" fontId="3" fillId="0" borderId="0"/>
    <xf numFmtId="0" fontId="3" fillId="0" borderId="0"/>
    <xf numFmtId="0" fontId="4" fillId="0" borderId="0"/>
    <xf numFmtId="43" fontId="2" fillId="0" borderId="0" applyFont="0" applyFill="0" applyBorder="0" applyAlignment="0" applyProtection="0"/>
    <xf numFmtId="0" fontId="5" fillId="0" borderId="0"/>
    <xf numFmtId="0" fontId="6" fillId="0" borderId="0"/>
    <xf numFmtId="0" fontId="37" fillId="0" borderId="0" applyNumberFormat="0" applyFill="0" applyBorder="0" applyAlignment="0" applyProtection="0"/>
  </cellStyleXfs>
  <cellXfs count="183">
    <xf numFmtId="0" fontId="0" fillId="0" borderId="0" xfId="0"/>
    <xf numFmtId="0" fontId="6" fillId="0" borderId="0" xfId="6"/>
    <xf numFmtId="0" fontId="7" fillId="4" borderId="2" xfId="6" applyFont="1" applyFill="1" applyBorder="1" applyAlignment="1">
      <alignment horizontal="center" vertical="center"/>
    </xf>
    <xf numFmtId="0" fontId="8" fillId="5" borderId="6" xfId="6" applyFont="1" applyFill="1" applyBorder="1" applyAlignment="1">
      <alignment vertical="top" wrapText="1"/>
    </xf>
    <xf numFmtId="0" fontId="8" fillId="5" borderId="3" xfId="6" applyFont="1" applyFill="1" applyBorder="1" applyAlignment="1">
      <alignment vertical="top" wrapText="1"/>
    </xf>
    <xf numFmtId="0" fontId="8" fillId="5" borderId="7" xfId="6" applyFont="1" applyFill="1" applyBorder="1" applyAlignment="1">
      <alignment vertical="top" wrapText="1"/>
    </xf>
    <xf numFmtId="0" fontId="8" fillId="5" borderId="8" xfId="6" applyFont="1" applyFill="1" applyBorder="1" applyAlignment="1">
      <alignment vertical="top" wrapText="1"/>
    </xf>
    <xf numFmtId="0" fontId="9" fillId="3" borderId="0" xfId="6" applyFont="1" applyFill="1"/>
    <xf numFmtId="0" fontId="10" fillId="3" borderId="0" xfId="6" applyFont="1" applyFill="1" applyAlignment="1">
      <alignment vertical="top"/>
    </xf>
    <xf numFmtId="0" fontId="10" fillId="0" borderId="0" xfId="6" applyFont="1" applyAlignment="1">
      <alignment vertical="top"/>
    </xf>
    <xf numFmtId="0" fontId="11" fillId="0" borderId="0" xfId="6" applyFont="1" applyAlignment="1">
      <alignment vertical="top"/>
    </xf>
    <xf numFmtId="0" fontId="9" fillId="3" borderId="0" xfId="6" applyFont="1" applyFill="1" applyAlignment="1">
      <alignment vertical="center"/>
    </xf>
    <xf numFmtId="0" fontId="9" fillId="3" borderId="0" xfId="6" applyFont="1" applyFill="1" applyAlignment="1">
      <alignment wrapText="1"/>
    </xf>
    <xf numFmtId="0" fontId="12" fillId="3" borderId="0" xfId="1" applyFont="1" applyFill="1" applyAlignment="1">
      <alignment vertical="top"/>
    </xf>
    <xf numFmtId="0" fontId="10" fillId="3" borderId="0" xfId="6" applyFont="1" applyFill="1" applyAlignment="1">
      <alignment horizontal="center" vertical="top" wrapText="1"/>
    </xf>
    <xf numFmtId="0" fontId="10" fillId="3" borderId="0" xfId="6" applyFont="1" applyFill="1" applyAlignment="1">
      <alignment vertical="top" wrapText="1"/>
    </xf>
    <xf numFmtId="0" fontId="10" fillId="3" borderId="0" xfId="6" applyFont="1" applyFill="1" applyAlignment="1">
      <alignment horizontal="left" vertical="top"/>
    </xf>
    <xf numFmtId="0" fontId="11" fillId="3" borderId="0" xfId="6" applyFont="1" applyFill="1" applyAlignment="1">
      <alignment vertical="top"/>
    </xf>
    <xf numFmtId="0" fontId="13" fillId="4" borderId="9" xfId="1" applyFont="1" applyFill="1" applyBorder="1" applyAlignment="1">
      <alignment vertical="top"/>
    </xf>
    <xf numFmtId="0" fontId="13" fillId="4" borderId="11" xfId="1" applyFont="1" applyFill="1" applyBorder="1" applyAlignment="1">
      <alignment horizontal="left" vertical="top"/>
    </xf>
    <xf numFmtId="0" fontId="14" fillId="3" borderId="0" xfId="6" applyFont="1" applyFill="1" applyAlignment="1">
      <alignment horizontal="left" vertical="center" wrapText="1"/>
    </xf>
    <xf numFmtId="0" fontId="14" fillId="3" borderId="0" xfId="6" applyFont="1" applyFill="1"/>
    <xf numFmtId="0" fontId="15" fillId="3" borderId="9" xfId="6" applyFont="1" applyFill="1" applyBorder="1" applyAlignment="1">
      <alignment horizontal="center"/>
    </xf>
    <xf numFmtId="0" fontId="15" fillId="3" borderId="0" xfId="6" applyFont="1" applyFill="1" applyAlignment="1">
      <alignment horizontal="center"/>
    </xf>
    <xf numFmtId="0" fontId="16" fillId="3" borderId="0" xfId="6" applyFont="1" applyFill="1" applyAlignment="1">
      <alignment horizontal="left" vertical="center" wrapText="1"/>
    </xf>
    <xf numFmtId="0" fontId="10" fillId="3" borderId="0" xfId="6" applyFont="1" applyFill="1" applyAlignment="1">
      <alignment vertical="center" wrapText="1"/>
    </xf>
    <xf numFmtId="0" fontId="15" fillId="3" borderId="0" xfId="6" applyFont="1" applyFill="1"/>
    <xf numFmtId="0" fontId="15" fillId="0" borderId="0" xfId="6" applyFont="1" applyAlignment="1">
      <alignment horizontal="center"/>
    </xf>
    <xf numFmtId="0" fontId="13" fillId="4" borderId="12" xfId="6" applyFont="1" applyFill="1" applyBorder="1" applyAlignment="1">
      <alignment horizontal="center" vertical="center" wrapText="1"/>
    </xf>
    <xf numFmtId="0" fontId="13" fillId="4" borderId="13" xfId="6" applyFont="1" applyFill="1" applyBorder="1" applyAlignment="1">
      <alignment horizontal="center" vertical="center" wrapText="1"/>
    </xf>
    <xf numFmtId="0" fontId="13" fillId="4" borderId="14" xfId="6" applyFont="1" applyFill="1" applyBorder="1" applyAlignment="1">
      <alignment horizontal="center" vertical="center" wrapText="1"/>
    </xf>
    <xf numFmtId="0" fontId="13" fillId="3" borderId="15" xfId="6" applyFont="1" applyFill="1" applyBorder="1" applyAlignment="1">
      <alignment horizontal="center" vertical="center" wrapText="1"/>
    </xf>
    <xf numFmtId="0" fontId="13" fillId="3" borderId="16" xfId="6" applyFont="1" applyFill="1" applyBorder="1" applyAlignment="1">
      <alignment horizontal="center" vertical="center" wrapText="1"/>
    </xf>
    <xf numFmtId="0" fontId="9" fillId="3" borderId="19" xfId="6" applyFont="1" applyFill="1" applyBorder="1" applyAlignment="1">
      <alignment vertical="center"/>
    </xf>
    <xf numFmtId="0" fontId="9" fillId="3" borderId="20" xfId="6" applyFont="1" applyFill="1" applyBorder="1" applyAlignment="1">
      <alignment vertical="center"/>
    </xf>
    <xf numFmtId="0" fontId="9" fillId="3" borderId="21" xfId="6" applyFont="1" applyFill="1" applyBorder="1" applyAlignment="1">
      <alignment vertical="center"/>
    </xf>
    <xf numFmtId="43" fontId="8" fillId="0" borderId="22" xfId="6" applyNumberFormat="1" applyFont="1" applyBorder="1" applyAlignment="1">
      <alignment horizontal="center" vertical="center"/>
    </xf>
    <xf numFmtId="164" fontId="9" fillId="3" borderId="0" xfId="6" applyNumberFormat="1" applyFont="1" applyFill="1" applyAlignment="1">
      <alignment horizontal="center" vertical="center"/>
    </xf>
    <xf numFmtId="0" fontId="15" fillId="3" borderId="0" xfId="6" applyFont="1" applyFill="1" applyAlignment="1">
      <alignment vertical="center"/>
    </xf>
    <xf numFmtId="0" fontId="13" fillId="4" borderId="24" xfId="6" applyFont="1" applyFill="1" applyBorder="1" applyAlignment="1">
      <alignment vertical="center" wrapText="1"/>
    </xf>
    <xf numFmtId="0" fontId="13" fillId="4" borderId="28" xfId="6" applyFont="1" applyFill="1" applyBorder="1" applyAlignment="1">
      <alignment vertical="center" wrapText="1"/>
    </xf>
    <xf numFmtId="0" fontId="18" fillId="3" borderId="0" xfId="6" applyFont="1" applyFill="1" applyAlignment="1">
      <alignment horizontal="right" vertical="center"/>
    </xf>
    <xf numFmtId="0" fontId="9" fillId="0" borderId="0" xfId="6" applyFont="1" applyAlignment="1">
      <alignment vertical="top"/>
    </xf>
    <xf numFmtId="0" fontId="24" fillId="0" borderId="0" xfId="6" applyFont="1" applyAlignment="1">
      <alignment vertical="top"/>
    </xf>
    <xf numFmtId="0" fontId="25" fillId="5" borderId="0" xfId="6" applyFont="1" applyFill="1" applyAlignment="1">
      <alignment vertical="center"/>
    </xf>
    <xf numFmtId="0" fontId="26" fillId="0" borderId="0" xfId="6" applyFont="1" applyAlignment="1">
      <alignment vertical="top"/>
    </xf>
    <xf numFmtId="0" fontId="9" fillId="3" borderId="0" xfId="6" applyFont="1" applyFill="1" applyAlignment="1">
      <alignment vertical="top"/>
    </xf>
    <xf numFmtId="43" fontId="1" fillId="2" borderId="1" xfId="6" applyNumberFormat="1" applyFont="1" applyFill="1" applyBorder="1"/>
    <xf numFmtId="0" fontId="26" fillId="4" borderId="0" xfId="6" applyFont="1" applyFill="1" applyAlignment="1">
      <alignment vertical="top"/>
    </xf>
    <xf numFmtId="0" fontId="7" fillId="4" borderId="43" xfId="6" applyFont="1" applyFill="1" applyBorder="1" applyAlignment="1">
      <alignment horizontal="center" vertical="center" wrapText="1"/>
    </xf>
    <xf numFmtId="0" fontId="24" fillId="3" borderId="0" xfId="6" applyFont="1" applyFill="1" applyAlignment="1">
      <alignment vertical="top"/>
    </xf>
    <xf numFmtId="0" fontId="27" fillId="5" borderId="0" xfId="6" applyFont="1" applyFill="1" applyAlignment="1">
      <alignment vertical="center"/>
    </xf>
    <xf numFmtId="0" fontId="28" fillId="5" borderId="0" xfId="6" applyFont="1" applyFill="1" applyAlignment="1">
      <alignment vertical="center"/>
    </xf>
    <xf numFmtId="0" fontId="19" fillId="5" borderId="0" xfId="6" applyFont="1" applyFill="1" applyAlignment="1">
      <alignment vertical="center"/>
    </xf>
    <xf numFmtId="0" fontId="25" fillId="5" borderId="34" xfId="6" applyFont="1" applyFill="1" applyBorder="1" applyAlignment="1">
      <alignment vertical="center"/>
    </xf>
    <xf numFmtId="0" fontId="25" fillId="3" borderId="0" xfId="6" applyFont="1" applyFill="1" applyAlignment="1">
      <alignment vertical="center"/>
    </xf>
    <xf numFmtId="0" fontId="11" fillId="0" borderId="0" xfId="6" applyFont="1" applyAlignment="1">
      <alignment vertical="top" wrapText="1"/>
    </xf>
    <xf numFmtId="0" fontId="29" fillId="0" borderId="0" xfId="6" applyFont="1" applyAlignment="1">
      <alignment horizontal="left" vertical="top" wrapText="1" readingOrder="1"/>
    </xf>
    <xf numFmtId="0" fontId="11" fillId="0" borderId="0" xfId="6" applyFont="1" applyAlignment="1" applyProtection="1">
      <alignment horizontal="center" vertical="top" wrapText="1"/>
      <protection locked="0"/>
    </xf>
    <xf numFmtId="0" fontId="11" fillId="0" borderId="0" xfId="6" applyFont="1" applyAlignment="1" applyProtection="1">
      <alignment horizontal="center" vertical="top"/>
      <protection locked="0"/>
    </xf>
    <xf numFmtId="0" fontId="9" fillId="0" borderId="0" xfId="6" applyFont="1" applyAlignment="1" applyProtection="1">
      <alignment horizontal="center" vertical="top"/>
      <protection locked="0"/>
    </xf>
    <xf numFmtId="0" fontId="9" fillId="0" borderId="34" xfId="6" applyFont="1" applyBorder="1" applyAlignment="1" applyProtection="1">
      <alignment horizontal="center" vertical="top"/>
      <protection locked="0"/>
    </xf>
    <xf numFmtId="0" fontId="19" fillId="5" borderId="0" xfId="6" applyFont="1" applyFill="1" applyAlignment="1">
      <alignment vertical="center" wrapText="1"/>
    </xf>
    <xf numFmtId="0" fontId="19" fillId="5" borderId="0" xfId="6" applyFont="1" applyFill="1" applyAlignment="1">
      <alignment horizontal="center" vertical="center" wrapText="1"/>
    </xf>
    <xf numFmtId="0" fontId="19" fillId="5" borderId="34" xfId="6" applyFont="1" applyFill="1" applyBorder="1" applyAlignment="1">
      <alignment horizontal="center" vertical="center" wrapText="1"/>
    </xf>
    <xf numFmtId="0" fontId="19" fillId="3" borderId="0" xfId="6" applyFont="1" applyFill="1" applyAlignment="1">
      <alignment vertical="center" wrapText="1"/>
    </xf>
    <xf numFmtId="0" fontId="11" fillId="3" borderId="0" xfId="6" applyFont="1" applyFill="1" applyAlignment="1">
      <alignment vertical="top" wrapText="1"/>
    </xf>
    <xf numFmtId="0" fontId="19" fillId="5" borderId="0" xfId="6" applyFont="1" applyFill="1" applyAlignment="1">
      <alignment horizontal="left" vertical="center" wrapText="1" readingOrder="1"/>
    </xf>
    <xf numFmtId="0" fontId="26" fillId="0" borderId="42" xfId="6" applyFont="1" applyBorder="1" applyAlignment="1">
      <alignment vertical="top"/>
    </xf>
    <xf numFmtId="0" fontId="11" fillId="0" borderId="42" xfId="6" applyFont="1" applyBorder="1" applyAlignment="1">
      <alignment vertical="top" wrapText="1"/>
    </xf>
    <xf numFmtId="0" fontId="8" fillId="0" borderId="42" xfId="6" applyFont="1" applyBorder="1" applyAlignment="1">
      <alignment vertical="top" wrapText="1"/>
    </xf>
    <xf numFmtId="0" fontId="11" fillId="3" borderId="42" xfId="6" applyFont="1" applyFill="1" applyBorder="1" applyAlignment="1">
      <alignment vertical="top" wrapText="1"/>
    </xf>
    <xf numFmtId="0" fontId="11" fillId="0" borderId="42" xfId="6" applyFont="1" applyBorder="1" applyAlignment="1" applyProtection="1">
      <alignment horizontal="center" vertical="top" wrapText="1"/>
      <protection locked="0"/>
    </xf>
    <xf numFmtId="0" fontId="11" fillId="0" borderId="38" xfId="6" applyFont="1" applyBorder="1" applyAlignment="1" applyProtection="1">
      <alignment horizontal="center" vertical="top" wrapText="1"/>
      <protection locked="0"/>
    </xf>
    <xf numFmtId="0" fontId="29" fillId="0" borderId="42" xfId="6" applyFont="1" applyBorder="1" applyAlignment="1">
      <alignment horizontal="left" vertical="top" wrapText="1" readingOrder="1"/>
    </xf>
    <xf numFmtId="0" fontId="9" fillId="0" borderId="0" xfId="6" applyFont="1"/>
    <xf numFmtId="0" fontId="26" fillId="0" borderId="0" xfId="6" applyFont="1"/>
    <xf numFmtId="0" fontId="11" fillId="0" borderId="0" xfId="6" applyFont="1"/>
    <xf numFmtId="0" fontId="32" fillId="0" borderId="0" xfId="6" applyFont="1" applyAlignment="1">
      <alignment vertical="top"/>
    </xf>
    <xf numFmtId="0" fontId="11" fillId="0" borderId="0" xfId="6" applyFont="1" applyAlignment="1">
      <alignment horizontal="left" vertical="top" wrapText="1"/>
    </xf>
    <xf numFmtId="0" fontId="32" fillId="0" borderId="42" xfId="6" applyFont="1" applyBorder="1" applyAlignment="1">
      <alignment vertical="top"/>
    </xf>
    <xf numFmtId="0" fontId="11" fillId="0" borderId="42" xfId="6" applyFont="1" applyBorder="1" applyAlignment="1">
      <alignment horizontal="left" vertical="top" wrapText="1"/>
    </xf>
    <xf numFmtId="0" fontId="11" fillId="3" borderId="42" xfId="6" applyFont="1" applyFill="1" applyBorder="1" applyAlignment="1">
      <alignment horizontal="left" vertical="top" wrapText="1"/>
    </xf>
    <xf numFmtId="0" fontId="11" fillId="0" borderId="0" xfId="6" applyFont="1" applyAlignment="1">
      <alignment wrapText="1"/>
    </xf>
    <xf numFmtId="0" fontId="7" fillId="4" borderId="44" xfId="6" applyFont="1" applyFill="1" applyBorder="1" applyAlignment="1">
      <alignment horizontal="center" vertical="center" wrapText="1"/>
    </xf>
    <xf numFmtId="0" fontId="8" fillId="3" borderId="42" xfId="6" applyFont="1" applyFill="1" applyBorder="1" applyAlignment="1">
      <alignment horizontal="left" vertical="top" wrapText="1"/>
    </xf>
    <xf numFmtId="0" fontId="11" fillId="0" borderId="42" xfId="6" applyFont="1" applyBorder="1" applyAlignment="1" applyProtection="1">
      <alignment horizontal="center" vertical="top"/>
      <protection locked="0"/>
    </xf>
    <xf numFmtId="0" fontId="9" fillId="0" borderId="42" xfId="6" applyFont="1" applyBorder="1" applyAlignment="1" applyProtection="1">
      <alignment horizontal="center" vertical="top"/>
      <protection locked="0"/>
    </xf>
    <xf numFmtId="0" fontId="9" fillId="0" borderId="38" xfId="6" applyFont="1" applyBorder="1" applyAlignment="1" applyProtection="1">
      <alignment horizontal="center" vertical="top"/>
      <protection locked="0"/>
    </xf>
    <xf numFmtId="0" fontId="11" fillId="3" borderId="0" xfId="6" applyFont="1" applyFill="1"/>
    <xf numFmtId="0" fontId="19" fillId="5" borderId="0" xfId="6" applyFont="1" applyFill="1" applyAlignment="1">
      <alignment horizontal="left" vertical="center" wrapText="1"/>
    </xf>
    <xf numFmtId="0" fontId="25" fillId="5" borderId="0" xfId="6" applyFont="1" applyFill="1" applyAlignment="1">
      <alignment horizontal="center" vertical="top"/>
    </xf>
    <xf numFmtId="0" fontId="25" fillId="5" borderId="34" xfId="6" applyFont="1" applyFill="1" applyBorder="1" applyAlignment="1">
      <alignment horizontal="center" vertical="top"/>
    </xf>
    <xf numFmtId="0" fontId="19" fillId="3" borderId="0" xfId="6" applyFont="1" applyFill="1" applyAlignment="1">
      <alignment vertical="center"/>
    </xf>
    <xf numFmtId="0" fontId="26" fillId="0" borderId="20" xfId="6" applyFont="1" applyBorder="1" applyAlignment="1">
      <alignment vertical="top"/>
    </xf>
    <xf numFmtId="0" fontId="29" fillId="0" borderId="0" xfId="6" applyFont="1" applyAlignment="1">
      <alignment horizontal="left" vertical="center" wrapText="1" readingOrder="1"/>
    </xf>
    <xf numFmtId="0" fontId="33" fillId="0" borderId="0" xfId="6" applyFont="1"/>
    <xf numFmtId="0" fontId="7" fillId="4" borderId="45" xfId="6" applyFont="1" applyFill="1" applyBorder="1" applyAlignment="1">
      <alignment horizontal="center" vertical="center" wrapText="1"/>
    </xf>
    <xf numFmtId="0" fontId="32" fillId="0" borderId="20" xfId="6" applyFont="1" applyBorder="1" applyAlignment="1">
      <alignment vertical="top"/>
    </xf>
    <xf numFmtId="0" fontId="11" fillId="0" borderId="20" xfId="6" applyFont="1" applyBorder="1" applyAlignment="1">
      <alignment vertical="top" wrapText="1"/>
    </xf>
    <xf numFmtId="0" fontId="11" fillId="0" borderId="20" xfId="6" applyFont="1" applyBorder="1" applyAlignment="1" applyProtection="1">
      <alignment horizontal="center" vertical="top" wrapText="1"/>
      <protection locked="0"/>
    </xf>
    <xf numFmtId="0" fontId="11" fillId="0" borderId="21" xfId="6" applyFont="1" applyBorder="1" applyAlignment="1" applyProtection="1">
      <alignment horizontal="center" vertical="top" wrapText="1"/>
      <protection locked="0"/>
    </xf>
    <xf numFmtId="0" fontId="9" fillId="0" borderId="46" xfId="6" applyFont="1" applyBorder="1"/>
    <xf numFmtId="0" fontId="9" fillId="0" borderId="5" xfId="6" applyFont="1" applyBorder="1" applyAlignment="1">
      <alignment vertical="top"/>
    </xf>
    <xf numFmtId="43" fontId="1" fillId="2" borderId="4" xfId="6" applyNumberFormat="1" applyFont="1" applyFill="1" applyBorder="1"/>
    <xf numFmtId="0" fontId="7" fillId="4" borderId="47" xfId="6" applyFont="1" applyFill="1" applyBorder="1" applyAlignment="1">
      <alignment horizontal="center" vertical="center" wrapText="1"/>
    </xf>
    <xf numFmtId="0" fontId="7" fillId="4" borderId="48" xfId="6" applyFont="1" applyFill="1" applyBorder="1" applyAlignment="1">
      <alignment horizontal="center" vertical="center" wrapText="1"/>
    </xf>
    <xf numFmtId="0" fontId="7" fillId="4" borderId="49" xfId="6" applyFont="1" applyFill="1" applyBorder="1" applyAlignment="1">
      <alignment horizontal="center" vertical="center" wrapText="1"/>
    </xf>
    <xf numFmtId="0" fontId="25" fillId="5" borderId="5" xfId="6" applyFont="1" applyFill="1" applyBorder="1" applyAlignment="1">
      <alignment vertical="center"/>
    </xf>
    <xf numFmtId="0" fontId="25" fillId="5" borderId="50" xfId="6" applyFont="1" applyFill="1" applyBorder="1" applyAlignment="1">
      <alignment vertical="center"/>
    </xf>
    <xf numFmtId="0" fontId="25" fillId="5" borderId="50" xfId="6" applyFont="1" applyFill="1" applyBorder="1" applyAlignment="1">
      <alignment horizontal="center" vertical="center"/>
    </xf>
    <xf numFmtId="0" fontId="25" fillId="5" borderId="51" xfId="6" applyFont="1" applyFill="1" applyBorder="1" applyAlignment="1">
      <alignment horizontal="center" vertical="center"/>
    </xf>
    <xf numFmtId="0" fontId="8" fillId="0" borderId="42" xfId="6" applyFont="1" applyBorder="1" applyAlignment="1">
      <alignment horizontal="left" vertical="top" wrapText="1"/>
    </xf>
    <xf numFmtId="0" fontId="8" fillId="0" borderId="52" xfId="6" applyFont="1" applyBorder="1" applyAlignment="1">
      <alignment horizontal="left" vertical="top" wrapText="1"/>
    </xf>
    <xf numFmtId="0" fontId="8" fillId="0" borderId="53" xfId="6" applyFont="1" applyBorder="1" applyAlignment="1">
      <alignment horizontal="left" vertical="top" wrapText="1"/>
    </xf>
    <xf numFmtId="0" fontId="9" fillId="0" borderId="53" xfId="6" applyFont="1" applyBorder="1" applyAlignment="1" applyProtection="1">
      <alignment horizontal="center" vertical="top"/>
      <protection locked="0"/>
    </xf>
    <xf numFmtId="0" fontId="9" fillId="0" borderId="54" xfId="6" applyFont="1" applyBorder="1" applyAlignment="1" applyProtection="1">
      <alignment horizontal="center" vertical="top"/>
      <protection locked="0"/>
    </xf>
    <xf numFmtId="0" fontId="1" fillId="3" borderId="46" xfId="6" applyFont="1" applyFill="1" applyBorder="1"/>
    <xf numFmtId="0" fontId="1" fillId="3" borderId="0" xfId="6" applyFont="1" applyFill="1"/>
    <xf numFmtId="0" fontId="9" fillId="3" borderId="5" xfId="6" applyFont="1" applyFill="1" applyBorder="1" applyAlignment="1">
      <alignment vertical="top"/>
    </xf>
    <xf numFmtId="0" fontId="9" fillId="3" borderId="46" xfId="6" applyFont="1" applyFill="1" applyBorder="1"/>
    <xf numFmtId="0" fontId="3" fillId="0" borderId="53" xfId="6" applyFont="1" applyBorder="1" applyAlignment="1" applyProtection="1">
      <alignment horizontal="center" vertical="top"/>
      <protection locked="0"/>
    </xf>
    <xf numFmtId="0" fontId="3" fillId="3" borderId="42" xfId="6" applyFont="1" applyFill="1" applyBorder="1" applyAlignment="1">
      <alignment vertical="top" wrapText="1"/>
    </xf>
    <xf numFmtId="0" fontId="3" fillId="0" borderId="42" xfId="6" applyFont="1" applyBorder="1" applyAlignment="1">
      <alignment vertical="top" wrapText="1"/>
    </xf>
    <xf numFmtId="0" fontId="34" fillId="5" borderId="0" xfId="6" applyFont="1" applyFill="1" applyAlignment="1">
      <alignment vertical="center"/>
    </xf>
    <xf numFmtId="0" fontId="35" fillId="7" borderId="0" xfId="0" applyFont="1" applyFill="1"/>
    <xf numFmtId="0" fontId="36" fillId="7" borderId="0" xfId="0" applyFont="1" applyFill="1" applyAlignment="1">
      <alignment vertical="center" wrapText="1"/>
    </xf>
    <xf numFmtId="0" fontId="11" fillId="0" borderId="34" xfId="6" applyFont="1" applyBorder="1" applyAlignment="1" applyProtection="1">
      <alignment horizontal="center" vertical="top" wrapText="1"/>
      <protection locked="0"/>
    </xf>
    <xf numFmtId="0" fontId="37" fillId="0" borderId="0" xfId="7"/>
    <xf numFmtId="0" fontId="37" fillId="3" borderId="42" xfId="7" applyFill="1" applyBorder="1" applyAlignment="1">
      <alignment vertical="top" wrapText="1"/>
    </xf>
    <xf numFmtId="0" fontId="19" fillId="0" borderId="22" xfId="6" applyFont="1" applyBorder="1" applyAlignment="1">
      <alignment horizontal="center" vertical="center" wrapText="1"/>
    </xf>
    <xf numFmtId="0" fontId="20" fillId="0" borderId="25" xfId="6" applyFont="1" applyBorder="1" applyAlignment="1" applyProtection="1">
      <alignment horizontal="center" vertical="center" wrapText="1"/>
      <protection locked="0"/>
    </xf>
    <xf numFmtId="0" fontId="20" fillId="0" borderId="26" xfId="6" applyFont="1" applyBorder="1" applyAlignment="1" applyProtection="1">
      <alignment horizontal="center" vertical="center" wrapText="1"/>
      <protection locked="0"/>
    </xf>
    <xf numFmtId="0" fontId="20" fillId="0" borderId="28" xfId="6" applyFont="1" applyBorder="1" applyAlignment="1" applyProtection="1">
      <alignment horizontal="center" vertical="center" wrapText="1"/>
      <protection locked="0"/>
    </xf>
    <xf numFmtId="0" fontId="20" fillId="0" borderId="0" xfId="6" applyFont="1" applyAlignment="1" applyProtection="1">
      <alignment horizontal="center" vertical="center" wrapText="1"/>
      <protection locked="0"/>
    </xf>
    <xf numFmtId="0" fontId="20" fillId="0" borderId="37" xfId="6" applyFont="1" applyBorder="1" applyAlignment="1" applyProtection="1">
      <alignment horizontal="center" vertical="center" wrapText="1"/>
      <protection locked="0"/>
    </xf>
    <xf numFmtId="0" fontId="20" fillId="0" borderId="42" xfId="6" applyFont="1" applyBorder="1" applyAlignment="1" applyProtection="1">
      <alignment horizontal="center" vertical="center" wrapText="1"/>
      <protection locked="0"/>
    </xf>
    <xf numFmtId="0" fontId="20" fillId="0" borderId="31" xfId="6" applyFont="1" applyBorder="1" applyAlignment="1" applyProtection="1">
      <alignment horizontal="center" vertical="center" wrapText="1"/>
      <protection locked="0"/>
    </xf>
    <xf numFmtId="0" fontId="20" fillId="0" borderId="32" xfId="6" applyFont="1" applyBorder="1" applyAlignment="1" applyProtection="1">
      <alignment horizontal="center" vertical="center" wrapText="1"/>
      <protection locked="0"/>
    </xf>
    <xf numFmtId="0" fontId="20" fillId="0" borderId="33" xfId="6" applyFont="1" applyBorder="1" applyAlignment="1" applyProtection="1">
      <alignment horizontal="center" vertical="center" wrapText="1"/>
      <protection locked="0"/>
    </xf>
    <xf numFmtId="0" fontId="20" fillId="0" borderId="35" xfId="6" applyFont="1" applyBorder="1" applyAlignment="1" applyProtection="1">
      <alignment horizontal="center" vertical="center" wrapText="1"/>
      <protection locked="0"/>
    </xf>
    <xf numFmtId="0" fontId="20" fillId="0" borderId="36" xfId="6" applyFont="1" applyBorder="1" applyAlignment="1" applyProtection="1">
      <alignment horizontal="center" vertical="center" wrapText="1"/>
      <protection locked="0"/>
    </xf>
    <xf numFmtId="0" fontId="20" fillId="0" borderId="39" xfId="6" applyFont="1" applyBorder="1" applyAlignment="1" applyProtection="1">
      <alignment horizontal="center" vertical="center" wrapText="1"/>
      <protection locked="0"/>
    </xf>
    <xf numFmtId="0" fontId="20" fillId="0" borderId="40" xfId="6" applyFont="1" applyBorder="1" applyAlignment="1" applyProtection="1">
      <alignment horizontal="center" vertical="center" wrapText="1"/>
      <protection locked="0"/>
    </xf>
    <xf numFmtId="0" fontId="20" fillId="0" borderId="41" xfId="6" applyFont="1" applyBorder="1" applyAlignment="1" applyProtection="1">
      <alignment horizontal="center" vertical="center" wrapText="1"/>
      <protection locked="0"/>
    </xf>
    <xf numFmtId="0" fontId="17" fillId="5" borderId="25" xfId="6" applyFont="1" applyFill="1" applyBorder="1" applyAlignment="1">
      <alignment horizontal="center" vertical="center"/>
    </xf>
    <xf numFmtId="0" fontId="17" fillId="5" borderId="27" xfId="6" applyFont="1" applyFill="1" applyBorder="1" applyAlignment="1">
      <alignment horizontal="center" vertical="center"/>
    </xf>
    <xf numFmtId="0" fontId="17" fillId="5" borderId="28" xfId="6" applyFont="1" applyFill="1" applyBorder="1" applyAlignment="1">
      <alignment horizontal="center" vertical="center"/>
    </xf>
    <xf numFmtId="0" fontId="17" fillId="5" borderId="34" xfId="6" applyFont="1" applyFill="1" applyBorder="1" applyAlignment="1">
      <alignment horizontal="center" vertical="center"/>
    </xf>
    <xf numFmtId="0" fontId="17" fillId="5" borderId="37" xfId="6" applyFont="1" applyFill="1" applyBorder="1" applyAlignment="1">
      <alignment horizontal="center" vertical="center"/>
    </xf>
    <xf numFmtId="0" fontId="17" fillId="5" borderId="38" xfId="6" applyFont="1" applyFill="1" applyBorder="1" applyAlignment="1">
      <alignment horizontal="center" vertical="center"/>
    </xf>
    <xf numFmtId="0" fontId="17" fillId="5" borderId="22" xfId="6" applyFont="1" applyFill="1" applyBorder="1" applyAlignment="1" applyProtection="1">
      <alignment horizontal="center" vertical="center"/>
      <protection locked="0"/>
    </xf>
    <xf numFmtId="0" fontId="17" fillId="5" borderId="19" xfId="6" applyFont="1" applyFill="1" applyBorder="1" applyAlignment="1" applyProtection="1">
      <alignment horizontal="center" vertical="center"/>
      <protection locked="0"/>
    </xf>
    <xf numFmtId="0" fontId="17" fillId="5" borderId="31" xfId="6" applyFont="1" applyFill="1" applyBorder="1" applyAlignment="1" applyProtection="1">
      <alignment horizontal="center" vertical="center" wrapText="1"/>
      <protection locked="0"/>
    </xf>
    <xf numFmtId="0" fontId="17" fillId="5" borderId="32" xfId="6" applyFont="1" applyFill="1" applyBorder="1" applyAlignment="1" applyProtection="1">
      <alignment horizontal="center" vertical="center" wrapText="1"/>
      <protection locked="0"/>
    </xf>
    <xf numFmtId="0" fontId="17" fillId="5" borderId="33" xfId="6" applyFont="1" applyFill="1" applyBorder="1" applyAlignment="1" applyProtection="1">
      <alignment horizontal="center" vertical="center" wrapText="1"/>
      <protection locked="0"/>
    </xf>
    <xf numFmtId="0" fontId="17" fillId="5" borderId="35" xfId="6" applyFont="1" applyFill="1" applyBorder="1" applyAlignment="1" applyProtection="1">
      <alignment horizontal="center" vertical="center" wrapText="1"/>
      <protection locked="0"/>
    </xf>
    <xf numFmtId="0" fontId="17" fillId="5" borderId="0" xfId="6" applyFont="1" applyFill="1" applyAlignment="1" applyProtection="1">
      <alignment horizontal="center" vertical="center" wrapText="1"/>
      <protection locked="0"/>
    </xf>
    <xf numFmtId="0" fontId="17" fillId="5" borderId="36" xfId="6" applyFont="1" applyFill="1" applyBorder="1" applyAlignment="1" applyProtection="1">
      <alignment horizontal="center" vertical="center" wrapText="1"/>
      <protection locked="0"/>
    </xf>
    <xf numFmtId="0" fontId="17" fillId="5" borderId="39" xfId="6" applyFont="1" applyFill="1" applyBorder="1" applyAlignment="1" applyProtection="1">
      <alignment horizontal="center" vertical="center" wrapText="1"/>
      <protection locked="0"/>
    </xf>
    <xf numFmtId="0" fontId="17" fillId="5" borderId="40" xfId="6" applyFont="1" applyFill="1" applyBorder="1" applyAlignment="1" applyProtection="1">
      <alignment horizontal="center" vertical="center" wrapText="1"/>
      <protection locked="0"/>
    </xf>
    <xf numFmtId="0" fontId="17" fillId="5" borderId="41" xfId="6" applyFont="1" applyFill="1" applyBorder="1" applyAlignment="1" applyProtection="1">
      <alignment horizontal="center" vertical="center" wrapText="1"/>
      <protection locked="0"/>
    </xf>
    <xf numFmtId="0" fontId="15" fillId="3" borderId="9" xfId="6" applyFont="1" applyFill="1" applyBorder="1" applyAlignment="1">
      <alignment horizontal="center"/>
    </xf>
    <xf numFmtId="0" fontId="10" fillId="3" borderId="0" xfId="6" applyFont="1" applyFill="1" applyAlignment="1">
      <alignment horizontal="left" vertical="center" wrapText="1"/>
    </xf>
    <xf numFmtId="0" fontId="13" fillId="4" borderId="29" xfId="6" applyFont="1" applyFill="1" applyBorder="1" applyAlignment="1">
      <alignment vertical="center" wrapText="1"/>
    </xf>
    <xf numFmtId="0" fontId="13" fillId="4" borderId="30" xfId="6" applyFont="1" applyFill="1" applyBorder="1" applyAlignment="1">
      <alignment vertical="center" wrapText="1"/>
    </xf>
    <xf numFmtId="0" fontId="13" fillId="6" borderId="9" xfId="1" applyFont="1" applyFill="1" applyBorder="1" applyAlignment="1" applyProtection="1">
      <alignment horizontal="center" vertical="top"/>
      <protection locked="0"/>
    </xf>
    <xf numFmtId="0" fontId="13" fillId="6" borderId="10" xfId="1" applyFont="1" applyFill="1" applyBorder="1" applyAlignment="1" applyProtection="1">
      <alignment horizontal="center" vertical="top"/>
      <protection locked="0"/>
    </xf>
    <xf numFmtId="0" fontId="14" fillId="3" borderId="0" xfId="6" applyFont="1" applyFill="1" applyAlignment="1">
      <alignment horizontal="left" vertical="center" wrapText="1"/>
    </xf>
    <xf numFmtId="0" fontId="13" fillId="4" borderId="17" xfId="6" applyFont="1" applyFill="1" applyBorder="1" applyAlignment="1">
      <alignment vertical="center" wrapText="1"/>
    </xf>
    <xf numFmtId="0" fontId="13" fillId="4" borderId="18" xfId="6" applyFont="1" applyFill="1" applyBorder="1" applyAlignment="1">
      <alignment vertical="center" wrapText="1"/>
    </xf>
    <xf numFmtId="0" fontId="13" fillId="4" borderId="23" xfId="6" applyFont="1" applyFill="1" applyBorder="1" applyAlignment="1">
      <alignment vertical="center" wrapText="1"/>
    </xf>
    <xf numFmtId="0" fontId="13" fillId="4" borderId="24" xfId="6" applyFont="1" applyFill="1" applyBorder="1" applyAlignment="1">
      <alignment vertical="center" wrapText="1"/>
    </xf>
    <xf numFmtId="0" fontId="9" fillId="3" borderId="25" xfId="6" applyFont="1" applyFill="1" applyBorder="1" applyAlignment="1">
      <alignment vertical="center"/>
    </xf>
    <xf numFmtId="0" fontId="9" fillId="3" borderId="26" xfId="6" applyFont="1" applyFill="1" applyBorder="1" applyAlignment="1">
      <alignment vertical="center"/>
    </xf>
    <xf numFmtId="0" fontId="9" fillId="3" borderId="27" xfId="6" applyFont="1" applyFill="1" applyBorder="1" applyAlignment="1">
      <alignment vertical="center"/>
    </xf>
    <xf numFmtId="0" fontId="9" fillId="3" borderId="19" xfId="6" applyFont="1" applyFill="1" applyBorder="1" applyAlignment="1">
      <alignment vertical="center"/>
    </xf>
    <xf numFmtId="0" fontId="9" fillId="3" borderId="20" xfId="6" applyFont="1" applyFill="1" applyBorder="1" applyAlignment="1">
      <alignment vertical="center"/>
    </xf>
    <xf numFmtId="0" fontId="9" fillId="3" borderId="21" xfId="6" applyFont="1" applyFill="1" applyBorder="1" applyAlignment="1">
      <alignment vertical="center"/>
    </xf>
    <xf numFmtId="0" fontId="28" fillId="5" borderId="55" xfId="6" applyFont="1" applyFill="1" applyBorder="1" applyAlignment="1">
      <alignment horizontal="left" vertical="center" wrapText="1"/>
    </xf>
    <xf numFmtId="0" fontId="28" fillId="5" borderId="56" xfId="6" applyFont="1" applyFill="1" applyBorder="1" applyAlignment="1">
      <alignment horizontal="left" vertical="center" wrapText="1"/>
    </xf>
    <xf numFmtId="0" fontId="0" fillId="7" borderId="0" xfId="0" applyFill="1" applyAlignment="1">
      <alignment horizontal="left" vertical="top" wrapText="1"/>
    </xf>
    <xf numFmtId="0" fontId="36" fillId="7" borderId="0" xfId="0" applyFont="1" applyFill="1" applyAlignment="1">
      <alignment horizontal="left" vertical="top" wrapText="1"/>
    </xf>
  </cellXfs>
  <cellStyles count="8">
    <cellStyle name="Comma 2" xfId="4" xr:uid="{0EBF2BCD-A9A7-4D65-AE50-7E91644F2500}"/>
    <cellStyle name="Hyperlink" xfId="7" builtinId="8"/>
    <cellStyle name="Normal" xfId="0" builtinId="0"/>
    <cellStyle name="Normal 2" xfId="3" xr:uid="{63237A35-F730-415A-9EAC-E176519F6F20}"/>
    <cellStyle name="Normal 2 2" xfId="1" xr:uid="{D0AAF20B-F660-45C7-9CCA-3D52E97B8D78}"/>
    <cellStyle name="Normal 3" xfId="5" xr:uid="{CD883886-699E-41B0-9149-3DA89B0D65E1}"/>
    <cellStyle name="Normal 4" xfId="6" xr:uid="{6C9C4CA1-5ABB-49C9-9EA4-40E6244CE798}"/>
    <cellStyle name="Normal 5" xfId="2" xr:uid="{7E266A92-62E0-4393-9722-DEE1412FD9A4}"/>
  </cellStyles>
  <dxfs count="0"/>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5240-4C41-9FCC-0FE6AD6DB7B6}"/>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5240-4C41-9FCC-0FE6AD6DB7B6}"/>
              </c:ext>
            </c:extLst>
          </c:dPt>
          <c:xVal>
            <c:numRef>
              <c:f>(Maturity!$I$14,Maturity!$L$14)</c:f>
              <c:numCache>
                <c:formatCode>_(* #,##0.00_);_(* \(#,##0.00\);_(* "-"??_);_(@_)</c:formatCode>
                <c:ptCount val="2"/>
                <c:pt idx="0">
                  <c:v>1</c:v>
                </c:pt>
                <c:pt idx="1">
                  <c:v>4</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5240-4C41-9FCC-0FE6AD6DB7B6}"/>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5240-4C41-9FCC-0FE6AD6DB7B6}"/>
              </c:ext>
            </c:extLst>
          </c:dPt>
          <c:xVal>
            <c:numRef>
              <c:f>Maturity!$J$14</c:f>
              <c:numCache>
                <c:formatCode>_(* #,##0.00_);_(* \(#,##0.00\);_(* "-"??_);_(@_)</c:formatCode>
                <c:ptCount val="1"/>
                <c:pt idx="0">
                  <c:v>2.6</c:v>
                </c:pt>
              </c:numCache>
            </c:numRef>
          </c:xVal>
          <c:yVal>
            <c:numLit>
              <c:formatCode>General</c:formatCode>
              <c:ptCount val="1"/>
              <c:pt idx="0">
                <c:v>0</c:v>
              </c:pt>
            </c:numLit>
          </c:yVal>
          <c:smooth val="0"/>
          <c:extLst>
            <c:ext xmlns:c16="http://schemas.microsoft.com/office/drawing/2014/chart" uri="{C3380CC4-5D6E-409C-BE32-E72D297353CC}">
              <c16:uniqueId val="{00000004-5240-4C41-9FCC-0FE6AD6DB7B6}"/>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5240-4C41-9FCC-0FE6AD6DB7B6}"/>
              </c:ext>
            </c:extLst>
          </c:dPt>
          <c:xVal>
            <c:numRef>
              <c:f>Maturity!$K$14</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6-5240-4C41-9FCC-0FE6AD6DB7B6}"/>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DD6E-4F84-97E6-B0341D280982}"/>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DD6E-4F84-97E6-B0341D280982}"/>
              </c:ext>
            </c:extLst>
          </c:dPt>
          <c:xVal>
            <c:numRef>
              <c:f>(Maturity!$I$15,Maturity!$L$15)</c:f>
              <c:numCache>
                <c:formatCode>_(* #,##0.00_);_(* \(#,##0.00\);_(* "-"??_);_(@_)</c:formatCode>
                <c:ptCount val="2"/>
                <c:pt idx="0">
                  <c:v>1</c:v>
                </c:pt>
                <c:pt idx="1">
                  <c:v>3</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DD6E-4F84-97E6-B0341D280982}"/>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DD6E-4F84-97E6-B0341D280982}"/>
              </c:ext>
            </c:extLst>
          </c:dPt>
          <c:xVal>
            <c:numRef>
              <c:f>Maturity!$J$15</c:f>
              <c:numCache>
                <c:formatCode>_(* #,##0.00_);_(* \(#,##0.00\);_(* "-"??_);_(@_)</c:formatCode>
                <c:ptCount val="1"/>
                <c:pt idx="0">
                  <c:v>1.5</c:v>
                </c:pt>
              </c:numCache>
            </c:numRef>
          </c:xVal>
          <c:yVal>
            <c:numLit>
              <c:formatCode>General</c:formatCode>
              <c:ptCount val="1"/>
              <c:pt idx="0">
                <c:v>0</c:v>
              </c:pt>
            </c:numLit>
          </c:yVal>
          <c:smooth val="0"/>
          <c:extLst>
            <c:ext xmlns:c16="http://schemas.microsoft.com/office/drawing/2014/chart" uri="{C3380CC4-5D6E-409C-BE32-E72D297353CC}">
              <c16:uniqueId val="{00000004-DD6E-4F84-97E6-B0341D280982}"/>
            </c:ext>
          </c:extLst>
        </c:ser>
        <c:ser>
          <c:idx val="2"/>
          <c:order val="2"/>
          <c:tx>
            <c:v>Desired avg</c:v>
          </c:tx>
          <c:marker>
            <c:symbol val="picture"/>
            <c:spPr>
              <a:blipFill>
                <a:blip xmlns:r="http://schemas.openxmlformats.org/officeDocument/2006/relationships" r:embed="rId4"/>
                <a:stretch>
                  <a:fillRect/>
                </a:stretch>
              </a:blipFill>
              <a:ln w="6350">
                <a:noFill/>
              </a:ln>
            </c:spPr>
          </c:marker>
          <c:xVal>
            <c:numRef>
              <c:f>Maturity!$K$15</c:f>
              <c:numCache>
                <c:formatCode>_(* #,##0.00_);_(* \(#,##0.00\);_(* "-"??_);_(@_)</c:formatCode>
                <c:ptCount val="1"/>
                <c:pt idx="0">
                  <c:v>2.75</c:v>
                </c:pt>
              </c:numCache>
            </c:numRef>
          </c:xVal>
          <c:yVal>
            <c:numLit>
              <c:formatCode>General</c:formatCode>
              <c:ptCount val="1"/>
              <c:pt idx="0">
                <c:v>0</c:v>
              </c:pt>
            </c:numLit>
          </c:yVal>
          <c:smooth val="0"/>
          <c:extLst>
            <c:ext xmlns:c16="http://schemas.microsoft.com/office/drawing/2014/chart" uri="{C3380CC4-5D6E-409C-BE32-E72D297353CC}">
              <c16:uniqueId val="{00000005-DD6E-4F84-97E6-B0341D280982}"/>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2126-44F8-BB96-7FA72F9FA8DC}"/>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2126-44F8-BB96-7FA72F9FA8DC}"/>
              </c:ext>
            </c:extLst>
          </c:dPt>
          <c:xVal>
            <c:numRef>
              <c:f>(Maturity!$I$16,Maturity!$L$16)</c:f>
              <c:numCache>
                <c:formatCode>_(* #,##0.00_);_(* \(#,##0.00\);_(* "-"??_);_(@_)</c:formatCode>
                <c:ptCount val="2"/>
                <c:pt idx="0">
                  <c:v>1</c:v>
                </c:pt>
                <c:pt idx="1">
                  <c:v>3</c:v>
                </c:pt>
              </c:numCache>
            </c:numRef>
          </c:xVal>
          <c:yVal>
            <c:numRef>
              <c:f>(Maturity!$N$14,Maturity!$O$14)</c:f>
              <c:numCache>
                <c:formatCode>General</c:formatCode>
                <c:ptCount val="2"/>
                <c:pt idx="0">
                  <c:v>0</c:v>
                </c:pt>
                <c:pt idx="1">
                  <c:v>0</c:v>
                </c:pt>
              </c:numCache>
            </c:numRef>
          </c:yVal>
          <c:smooth val="0"/>
          <c:extLst>
            <c:ext xmlns:c16="http://schemas.microsoft.com/office/drawing/2014/chart" uri="{C3380CC4-5D6E-409C-BE32-E72D297353CC}">
              <c16:uniqueId val="{00000002-2126-44F8-BB96-7FA72F9FA8DC}"/>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2126-44F8-BB96-7FA72F9FA8DC}"/>
              </c:ext>
            </c:extLst>
          </c:dPt>
          <c:xVal>
            <c:numRef>
              <c:f>Maturity!$J$16</c:f>
              <c:numCache>
                <c:formatCode>_(* #,##0.00_);_(* \(#,##0.00\);_(* "-"??_);_(@_)</c:formatCode>
                <c:ptCount val="1"/>
                <c:pt idx="0">
                  <c:v>1.5714285714285714</c:v>
                </c:pt>
              </c:numCache>
            </c:numRef>
          </c:xVal>
          <c:yVal>
            <c:numLit>
              <c:formatCode>General</c:formatCode>
              <c:ptCount val="1"/>
              <c:pt idx="0">
                <c:v>0</c:v>
              </c:pt>
            </c:numLit>
          </c:yVal>
          <c:smooth val="0"/>
          <c:extLst>
            <c:ext xmlns:c16="http://schemas.microsoft.com/office/drawing/2014/chart" uri="{C3380CC4-5D6E-409C-BE32-E72D297353CC}">
              <c16:uniqueId val="{00000004-2126-44F8-BB96-7FA72F9FA8DC}"/>
            </c:ext>
          </c:extLst>
        </c:ser>
        <c:ser>
          <c:idx val="2"/>
          <c:order val="2"/>
          <c:tx>
            <c:v>Desired avg</c:v>
          </c:tx>
          <c:marker>
            <c:symbol val="diamond"/>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2126-44F8-BB96-7FA72F9FA8DC}"/>
              </c:ext>
            </c:extLst>
          </c:dPt>
          <c:xVal>
            <c:numRef>
              <c:f>Maturity!$K$16</c:f>
              <c:numCache>
                <c:formatCode>_(* #,##0.00_);_(* \(#,##0.00\);_(* "-"??_);_(@_)</c:formatCode>
                <c:ptCount val="1"/>
                <c:pt idx="0">
                  <c:v>1.8571428571428572</c:v>
                </c:pt>
              </c:numCache>
            </c:numRef>
          </c:xVal>
          <c:yVal>
            <c:numLit>
              <c:formatCode>General</c:formatCode>
              <c:ptCount val="1"/>
              <c:pt idx="0">
                <c:v>0</c:v>
              </c:pt>
            </c:numLit>
          </c:yVal>
          <c:smooth val="0"/>
          <c:extLst>
            <c:ext xmlns:c16="http://schemas.microsoft.com/office/drawing/2014/chart" uri="{C3380CC4-5D6E-409C-BE32-E72D297353CC}">
              <c16:uniqueId val="{00000006-2126-44F8-BB96-7FA72F9FA8DC}"/>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709A-4010-9C15-81847AF6EF39}"/>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709A-4010-9C15-81847AF6EF39}"/>
              </c:ext>
            </c:extLst>
          </c:dPt>
          <c:xVal>
            <c:numRef>
              <c:f>(Maturity!$I$17,Maturity!$L$17)</c:f>
              <c:numCache>
                <c:formatCode>_(* #,##0.00_);_(* \(#,##0.00\);_(* "-"??_);_(@_)</c:formatCode>
                <c:ptCount val="2"/>
                <c:pt idx="0">
                  <c:v>1</c:v>
                </c:pt>
                <c:pt idx="1">
                  <c:v>4</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709A-4010-9C15-81847AF6EF39}"/>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709A-4010-9C15-81847AF6EF39}"/>
              </c:ext>
            </c:extLst>
          </c:dPt>
          <c:xVal>
            <c:numRef>
              <c:f>Maturity!$J$17</c:f>
              <c:numCache>
                <c:formatCode>_(* #,##0.00_);_(* \(#,##0.00\);_(* "-"??_);_(@_)</c:formatCode>
                <c:ptCount val="1"/>
                <c:pt idx="0">
                  <c:v>2.3333333333333335</c:v>
                </c:pt>
              </c:numCache>
            </c:numRef>
          </c:xVal>
          <c:yVal>
            <c:numLit>
              <c:formatCode>General</c:formatCode>
              <c:ptCount val="1"/>
              <c:pt idx="0">
                <c:v>0</c:v>
              </c:pt>
            </c:numLit>
          </c:yVal>
          <c:smooth val="0"/>
          <c:extLst>
            <c:ext xmlns:c16="http://schemas.microsoft.com/office/drawing/2014/chart" uri="{C3380CC4-5D6E-409C-BE32-E72D297353CC}">
              <c16:uniqueId val="{00000004-709A-4010-9C15-81847AF6EF39}"/>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709A-4010-9C15-81847AF6EF39}"/>
              </c:ext>
            </c:extLst>
          </c:dPt>
          <c:xVal>
            <c:numRef>
              <c:f>Maturity!$K$17</c:f>
              <c:numCache>
                <c:formatCode>_(* #,##0.00_);_(* \(#,##0.00\);_(* "-"??_);_(@_)</c:formatCode>
                <c:ptCount val="1"/>
                <c:pt idx="0">
                  <c:v>2.6666666666666665</c:v>
                </c:pt>
              </c:numCache>
            </c:numRef>
          </c:xVal>
          <c:yVal>
            <c:numLit>
              <c:formatCode>General</c:formatCode>
              <c:ptCount val="1"/>
              <c:pt idx="0">
                <c:v>0</c:v>
              </c:pt>
            </c:numLit>
          </c:yVal>
          <c:smooth val="0"/>
          <c:extLst>
            <c:ext xmlns:c16="http://schemas.microsoft.com/office/drawing/2014/chart" uri="{C3380CC4-5D6E-409C-BE32-E72D297353CC}">
              <c16:uniqueId val="{00000006-709A-4010-9C15-81847AF6EF39}"/>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marker>
            <c:symbol val="none"/>
          </c:marker>
          <c:dPt>
            <c:idx val="0"/>
            <c:bubble3D val="0"/>
            <c:extLst>
              <c:ext xmlns:c16="http://schemas.microsoft.com/office/drawing/2014/chart" uri="{C3380CC4-5D6E-409C-BE32-E72D297353CC}">
                <c16:uniqueId val="{00000000-51A9-467C-A4EB-535084CE34B0}"/>
              </c:ext>
            </c:extLst>
          </c:dPt>
          <c:dPt>
            <c:idx val="1"/>
            <c:bubble3D val="0"/>
            <c:extLst>
              <c:ext xmlns:c16="http://schemas.microsoft.com/office/drawing/2014/chart" uri="{C3380CC4-5D6E-409C-BE32-E72D297353CC}">
                <c16:uniqueId val="{00000001-51A9-467C-A4EB-535084CE34B0}"/>
              </c:ext>
            </c:extLst>
          </c:dPt>
          <c:xVal>
            <c:numRef>
              <c:f>(Maturity!$I$18,Maturity!$L$18)</c:f>
              <c:numCache>
                <c:formatCode>_(* #,##0.00_);_(* \(#,##0.00\);_(* "-"??_);_(@_)</c:formatCode>
                <c:ptCount val="2"/>
                <c:pt idx="0">
                  <c:v>2</c:v>
                </c:pt>
                <c:pt idx="1">
                  <c:v>2</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51A9-467C-A4EB-535084CE34B0}"/>
            </c:ext>
          </c:extLst>
        </c:ser>
        <c:ser>
          <c:idx val="0"/>
          <c:order val="1"/>
          <c:tx>
            <c:v>Department</c:v>
          </c:tx>
          <c:dPt>
            <c:idx val="0"/>
            <c:marker>
              <c:symbol val="picture"/>
              <c:spPr>
                <a:blipFill>
                  <a:blip xmlns:r="http://schemas.openxmlformats.org/officeDocument/2006/relationships" r:embed="rId1"/>
                  <a:stretch>
                    <a:fillRect/>
                  </a:stretch>
                </a:blipFill>
                <a:ln w="6350">
                  <a:noFill/>
                </a:ln>
              </c:spPr>
            </c:marker>
            <c:bubble3D val="0"/>
            <c:extLst>
              <c:ext xmlns:c16="http://schemas.microsoft.com/office/drawing/2014/chart" uri="{C3380CC4-5D6E-409C-BE32-E72D297353CC}">
                <c16:uniqueId val="{00000003-51A9-467C-A4EB-535084CE34B0}"/>
              </c:ext>
            </c:extLst>
          </c:dPt>
          <c:xVal>
            <c:numRef>
              <c:f>Maturity!$J$18</c:f>
              <c:numCache>
                <c:formatCode>_(* #,##0.00_);_(* \(#,##0.00\);_(* "-"??_);_(@_)</c:formatCode>
                <c:ptCount val="1"/>
                <c:pt idx="0">
                  <c:v>2</c:v>
                </c:pt>
              </c:numCache>
            </c:numRef>
          </c:xVal>
          <c:yVal>
            <c:numLit>
              <c:formatCode>General</c:formatCode>
              <c:ptCount val="1"/>
              <c:pt idx="0">
                <c:v>0</c:v>
              </c:pt>
            </c:numLit>
          </c:yVal>
          <c:smooth val="0"/>
          <c:extLst>
            <c:ext xmlns:c16="http://schemas.microsoft.com/office/drawing/2014/chart" uri="{C3380CC4-5D6E-409C-BE32-E72D297353CC}">
              <c16:uniqueId val="{00000004-51A9-467C-A4EB-535084CE34B0}"/>
            </c:ext>
          </c:extLst>
        </c:ser>
        <c:ser>
          <c:idx val="2"/>
          <c:order val="2"/>
          <c:tx>
            <c:v>Desired avg</c:v>
          </c:tx>
          <c:marker>
            <c:symbol val="triangle"/>
            <c:size val="6"/>
          </c:marker>
          <c:dPt>
            <c:idx val="0"/>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5-51A9-467C-A4EB-535084CE34B0}"/>
              </c:ext>
            </c:extLst>
          </c:dPt>
          <c:xVal>
            <c:numRef>
              <c:f>Maturity!$K$18</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6-51A9-467C-A4EB-535084CE34B0}"/>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5.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3</xdr:col>
      <xdr:colOff>495300</xdr:colOff>
      <xdr:row>13</xdr:row>
      <xdr:rowOff>1211</xdr:rowOff>
    </xdr:from>
    <xdr:to>
      <xdr:col>6</xdr:col>
      <xdr:colOff>1057275</xdr:colOff>
      <xdr:row>14</xdr:row>
      <xdr:rowOff>6756</xdr:rowOff>
    </xdr:to>
    <xdr:graphicFrame macro="">
      <xdr:nvGraphicFramePr>
        <xdr:cNvPr id="13" name="Chart 1">
          <a:extLst>
            <a:ext uri="{FF2B5EF4-FFF2-40B4-BE49-F238E27FC236}">
              <a16:creationId xmlns:a16="http://schemas.microsoft.com/office/drawing/2014/main" id="{5C5BAE0E-77CE-482D-9B0B-B6873A712030}"/>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763622</xdr:colOff>
      <xdr:row>0</xdr:row>
      <xdr:rowOff>87997</xdr:rowOff>
    </xdr:from>
    <xdr:to>
      <xdr:col>8</xdr:col>
      <xdr:colOff>238126</xdr:colOff>
      <xdr:row>2</xdr:row>
      <xdr:rowOff>152400</xdr:rowOff>
    </xdr:to>
    <xdr:pic>
      <xdr:nvPicPr>
        <xdr:cNvPr id="3" name="Picture 2">
          <a:extLst>
            <a:ext uri="{FF2B5EF4-FFF2-40B4-BE49-F238E27FC236}">
              <a16:creationId xmlns:a16="http://schemas.microsoft.com/office/drawing/2014/main" id="{95465457-3D73-4735-8615-F65C395C72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2622" y="87997"/>
          <a:ext cx="1855754" cy="559703"/>
        </a:xfrm>
        <a:prstGeom prst="rect">
          <a:avLst/>
        </a:prstGeom>
      </xdr:spPr>
    </xdr:pic>
    <xdr:clientData/>
  </xdr:twoCellAnchor>
  <xdr:twoCellAnchor>
    <xdr:from>
      <xdr:col>1</xdr:col>
      <xdr:colOff>2391383</xdr:colOff>
      <xdr:row>10</xdr:row>
      <xdr:rowOff>6754</xdr:rowOff>
    </xdr:from>
    <xdr:to>
      <xdr:col>2</xdr:col>
      <xdr:colOff>40532</xdr:colOff>
      <xdr:row>10</xdr:row>
      <xdr:rowOff>209415</xdr:rowOff>
    </xdr:to>
    <xdr:sp macro="" textlink="">
      <xdr:nvSpPr>
        <xdr:cNvPr id="4" name="Star: 5 Points 3">
          <a:extLst>
            <a:ext uri="{FF2B5EF4-FFF2-40B4-BE49-F238E27FC236}">
              <a16:creationId xmlns:a16="http://schemas.microsoft.com/office/drawing/2014/main" id="{D7BC9098-AF84-4420-AB0E-6FFB46AE6DF0}"/>
            </a:ext>
          </a:extLst>
        </xdr:cNvPr>
        <xdr:cNvSpPr/>
      </xdr:nvSpPr>
      <xdr:spPr>
        <a:xfrm>
          <a:off x="3048608" y="1787929"/>
          <a:ext cx="258999" cy="202661"/>
        </a:xfrm>
        <a:prstGeom prst="star5">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946824</xdr:colOff>
      <xdr:row>10</xdr:row>
      <xdr:rowOff>27021</xdr:rowOff>
    </xdr:from>
    <xdr:to>
      <xdr:col>5</xdr:col>
      <xdr:colOff>1126824</xdr:colOff>
      <xdr:row>10</xdr:row>
      <xdr:rowOff>209415</xdr:rowOff>
    </xdr:to>
    <xdr:sp macro="" textlink="">
      <xdr:nvSpPr>
        <xdr:cNvPr id="5" name="Flowchart: Connector 4">
          <a:extLst>
            <a:ext uri="{FF2B5EF4-FFF2-40B4-BE49-F238E27FC236}">
              <a16:creationId xmlns:a16="http://schemas.microsoft.com/office/drawing/2014/main" id="{83845ED2-4C28-4207-8DCE-4D2A3C61FA82}"/>
            </a:ext>
          </a:extLst>
        </xdr:cNvPr>
        <xdr:cNvSpPr/>
      </xdr:nvSpPr>
      <xdr:spPr>
        <a:xfrm>
          <a:off x="6966624" y="1808196"/>
          <a:ext cx="180000" cy="182394"/>
        </a:xfrm>
        <a:prstGeom prst="flowChartConnector">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916764</xdr:colOff>
      <xdr:row>10</xdr:row>
      <xdr:rowOff>191917</xdr:rowOff>
    </xdr:from>
    <xdr:to>
      <xdr:col>10</xdr:col>
      <xdr:colOff>943785</xdr:colOff>
      <xdr:row>10</xdr:row>
      <xdr:rowOff>198672</xdr:rowOff>
    </xdr:to>
    <xdr:cxnSp macro="">
      <xdr:nvCxnSpPr>
        <xdr:cNvPr id="6" name="Straight Arrow Connector 5">
          <a:extLst>
            <a:ext uri="{FF2B5EF4-FFF2-40B4-BE49-F238E27FC236}">
              <a16:creationId xmlns:a16="http://schemas.microsoft.com/office/drawing/2014/main" id="{061AD716-B623-4C1C-8DE4-C0361AA3D060}"/>
            </a:ext>
          </a:extLst>
        </xdr:cNvPr>
        <xdr:cNvCxnSpPr/>
      </xdr:nvCxnSpPr>
      <xdr:spPr>
        <a:xfrm flipV="1">
          <a:off x="11699064" y="1973092"/>
          <a:ext cx="1217646" cy="6755"/>
        </a:xfrm>
        <a:prstGeom prst="straightConnector1">
          <a:avLst/>
        </a:prstGeom>
        <a:ln w="28575">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495300</xdr:colOff>
      <xdr:row>14</xdr:row>
      <xdr:rowOff>0</xdr:rowOff>
    </xdr:from>
    <xdr:to>
      <xdr:col>6</xdr:col>
      <xdr:colOff>1057275</xdr:colOff>
      <xdr:row>15</xdr:row>
      <xdr:rowOff>5545</xdr:rowOff>
    </xdr:to>
    <xdr:graphicFrame macro="">
      <xdr:nvGraphicFramePr>
        <xdr:cNvPr id="16" name="Chart 6">
          <a:extLst>
            <a:ext uri="{FF2B5EF4-FFF2-40B4-BE49-F238E27FC236}">
              <a16:creationId xmlns:a16="http://schemas.microsoft.com/office/drawing/2014/main" id="{65CB65EF-B8B8-469F-A195-B4B73B87E87D}"/>
            </a:ext>
            <a:ext uri="{147F2762-F138-4A5C-976F-8EAC2B608ADB}">
              <a16:predDERef xmlns:a16="http://schemas.microsoft.com/office/drawing/2014/main" pred="{061AD716-B623-4C1C-8DE4-C0361AA3D0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495300</xdr:colOff>
      <xdr:row>15</xdr:row>
      <xdr:rowOff>0</xdr:rowOff>
    </xdr:from>
    <xdr:to>
      <xdr:col>6</xdr:col>
      <xdr:colOff>1057275</xdr:colOff>
      <xdr:row>16</xdr:row>
      <xdr:rowOff>5545</xdr:rowOff>
    </xdr:to>
    <xdr:graphicFrame macro="">
      <xdr:nvGraphicFramePr>
        <xdr:cNvPr id="20" name="Chart 7">
          <a:extLst>
            <a:ext uri="{FF2B5EF4-FFF2-40B4-BE49-F238E27FC236}">
              <a16:creationId xmlns:a16="http://schemas.microsoft.com/office/drawing/2014/main" id="{1D1F0404-A1F1-4D97-97F6-7168CC985EF6}"/>
            </a:ext>
            <a:ext uri="{147F2762-F138-4A5C-976F-8EAC2B608ADB}">
              <a16:predDERef xmlns:a16="http://schemas.microsoft.com/office/drawing/2014/main" pred="{65CB65EF-B8B8-469F-A195-B4B73B87E8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495300</xdr:colOff>
      <xdr:row>16</xdr:row>
      <xdr:rowOff>0</xdr:rowOff>
    </xdr:from>
    <xdr:to>
      <xdr:col>6</xdr:col>
      <xdr:colOff>1057275</xdr:colOff>
      <xdr:row>17</xdr:row>
      <xdr:rowOff>5545</xdr:rowOff>
    </xdr:to>
    <xdr:graphicFrame macro="">
      <xdr:nvGraphicFramePr>
        <xdr:cNvPr id="23" name="Chart 8">
          <a:extLst>
            <a:ext uri="{FF2B5EF4-FFF2-40B4-BE49-F238E27FC236}">
              <a16:creationId xmlns:a16="http://schemas.microsoft.com/office/drawing/2014/main" id="{29A73C67-769E-4088-A28D-294CDE55EC0F}"/>
            </a:ext>
            <a:ext uri="{147F2762-F138-4A5C-976F-8EAC2B608ADB}">
              <a16:predDERef xmlns:a16="http://schemas.microsoft.com/office/drawing/2014/main" pred="{1D1F0404-A1F1-4D97-97F6-7168CC985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495300</xdr:colOff>
      <xdr:row>16</xdr:row>
      <xdr:rowOff>381000</xdr:rowOff>
    </xdr:from>
    <xdr:to>
      <xdr:col>6</xdr:col>
      <xdr:colOff>1057275</xdr:colOff>
      <xdr:row>17</xdr:row>
      <xdr:rowOff>386545</xdr:rowOff>
    </xdr:to>
    <xdr:graphicFrame macro="">
      <xdr:nvGraphicFramePr>
        <xdr:cNvPr id="26" name="Chart 9">
          <a:extLst>
            <a:ext uri="{FF2B5EF4-FFF2-40B4-BE49-F238E27FC236}">
              <a16:creationId xmlns:a16="http://schemas.microsoft.com/office/drawing/2014/main" id="{B2791271-D954-494F-99D5-0643327E8D67}"/>
            </a:ext>
            <a:ext uri="{147F2762-F138-4A5C-976F-8EAC2B608ADB}">
              <a16:predDERef xmlns:a16="http://schemas.microsoft.com/office/drawing/2014/main" pred="{29A73C67-769E-4088-A28D-294CDE55E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7</xdr:row>
      <xdr:rowOff>85725</xdr:rowOff>
    </xdr:from>
    <xdr:to>
      <xdr:col>0</xdr:col>
      <xdr:colOff>838200</xdr:colOff>
      <xdr:row>9</xdr:row>
      <xdr:rowOff>38100</xdr:rowOff>
    </xdr:to>
    <xdr:pic>
      <xdr:nvPicPr>
        <xdr:cNvPr id="2" name="Picture 1">
          <a:extLst>
            <a:ext uri="{FF2B5EF4-FFF2-40B4-BE49-F238E27FC236}">
              <a16:creationId xmlns:a16="http://schemas.microsoft.com/office/drawing/2014/main" id="{C9133798-EEF2-E0EB-4546-468EDFBB8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381125"/>
          <a:ext cx="81915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qaoqld.sharepoint.com/Program%20Files%20(x86)/CaseWare/Data/2019-QASTTEST%20CS%20Energy%20Limited/COTAB%20control%20testing%20template%20-%20JH%20review%20(CS%20Energy%20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qaoqld.sharepoint.com/Program%20Files%20(x86)/CaseWare/Data/2019-QASTTEST%20CS%20Energy%20Limited/3-200Q%20Assertion%20level%20risk%20assessme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ing of control activities"/>
      <sheetName val="PIVOT Controls library"/>
      <sheetName val="Controls library"/>
      <sheetName val="Summary"/>
      <sheetName val="FSA link"/>
      <sheetName val="List of all controls"/>
      <sheetName val="Control Objective 1"/>
      <sheetName val="CO1 population"/>
      <sheetName val="CO1 testing"/>
      <sheetName val="Control Objective 2"/>
      <sheetName val="CO2 wps"/>
      <sheetName val="Library"/>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TABD list"/>
      <sheetName val="Assertion level planning"/>
      <sheetName val="Lists"/>
      <sheetName val="CaseWare assertions"/>
      <sheetName val="FSA link"/>
      <sheetName val="Guidance - proposed ASA 315"/>
      <sheetName val="Status"/>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QAO">
  <a:themeElements>
    <a:clrScheme name="QAO">
      <a:dk1>
        <a:sysClr val="windowText" lastClr="000000"/>
      </a:dk1>
      <a:lt1>
        <a:sysClr val="window" lastClr="FFFFFF"/>
      </a:lt1>
      <a:dk2>
        <a:srgbClr val="443F3E"/>
      </a:dk2>
      <a:lt2>
        <a:srgbClr val="ECEBEE"/>
      </a:lt2>
      <a:accent1>
        <a:srgbClr val="363F7C"/>
      </a:accent1>
      <a:accent2>
        <a:srgbClr val="99CF91"/>
      </a:accent2>
      <a:accent3>
        <a:srgbClr val="9A8273"/>
      </a:accent3>
      <a:accent4>
        <a:srgbClr val="E0603A"/>
      </a:accent4>
      <a:accent5>
        <a:srgbClr val="443F3E"/>
      </a:accent5>
      <a:accent6>
        <a:srgbClr val="ECEBEE"/>
      </a:accent6>
      <a:hlink>
        <a:srgbClr val="9A8273"/>
      </a:hlink>
      <a:folHlink>
        <a:srgbClr val="9A8273"/>
      </a:folHlink>
    </a:clrScheme>
    <a:fontScheme name="QAO">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epw.qld.gov.au/about/strategy/buy-qld/compliance-complaints/ethical-suppliers"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2DE06-2B2F-44E1-B578-00C1AA6BB931}">
  <sheetPr>
    <tabColor rgb="FF363F7C"/>
  </sheetPr>
  <dimension ref="A1:A7"/>
  <sheetViews>
    <sheetView workbookViewId="0">
      <selection activeCell="A3" sqref="A3"/>
    </sheetView>
  </sheetViews>
  <sheetFormatPr defaultColWidth="9" defaultRowHeight="11.65" x14ac:dyDescent="0.35"/>
  <cols>
    <col min="1" max="1" width="125.75" style="1" customWidth="1"/>
    <col min="2" max="16384" width="9" style="1"/>
  </cols>
  <sheetData>
    <row r="1" spans="1:1" ht="22.5" x14ac:dyDescent="0.35">
      <c r="A1" s="2" t="s">
        <v>0</v>
      </c>
    </row>
    <row r="2" spans="1:1" ht="12.75" x14ac:dyDescent="0.35">
      <c r="A2" s="3"/>
    </row>
    <row r="3" spans="1:1" ht="90.75" customHeight="1" x14ac:dyDescent="0.35">
      <c r="A3" s="4" t="s">
        <v>1</v>
      </c>
    </row>
    <row r="4" spans="1:1" ht="47.25" customHeight="1" x14ac:dyDescent="0.35">
      <c r="A4" s="5" t="s">
        <v>2</v>
      </c>
    </row>
    <row r="5" spans="1:1" ht="22.5" x14ac:dyDescent="0.35">
      <c r="A5" s="2" t="s">
        <v>3</v>
      </c>
    </row>
    <row r="6" spans="1:1" ht="12.75" x14ac:dyDescent="0.35">
      <c r="A6" s="6"/>
    </row>
    <row r="7" spans="1:1" ht="159.75" customHeight="1" x14ac:dyDescent="0.35">
      <c r="A7" s="5" t="s">
        <v>4</v>
      </c>
    </row>
  </sheetData>
  <pageMargins left="0.7" right="0.7" top="0.75" bottom="0.75" header="0.3" footer="0.3"/>
  <pageSetup paperSize="9"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4551A-31F6-4E39-BDE9-839EE55A349D}">
  <dimension ref="A1:AL38"/>
  <sheetViews>
    <sheetView tabSelected="1" workbookViewId="0">
      <selection activeCell="N32" sqref="N32"/>
    </sheetView>
  </sheetViews>
  <sheetFormatPr defaultColWidth="9" defaultRowHeight="11.65" x14ac:dyDescent="0.35"/>
  <cols>
    <col min="1" max="1" width="9" style="7"/>
    <col min="2" max="2" width="34.25" style="12" customWidth="1"/>
    <col min="3" max="3" width="4.875" style="12" customWidth="1"/>
    <col min="4" max="12" width="15.625" style="7" customWidth="1"/>
    <col min="13" max="13" width="10.875" style="7" customWidth="1"/>
    <col min="14" max="14" width="16" style="7" customWidth="1"/>
    <col min="15" max="15" width="16.125" style="7" customWidth="1"/>
    <col min="16" max="16384" width="9" style="7"/>
  </cols>
  <sheetData>
    <row r="1" spans="1:38" s="8" customFormat="1" ht="25.15" x14ac:dyDescent="0.35">
      <c r="B1" s="13" t="s">
        <v>5</v>
      </c>
      <c r="C1" s="14"/>
      <c r="D1" s="14"/>
      <c r="E1" s="15"/>
    </row>
    <row r="2" spans="1:38" s="9" customFormat="1" ht="13.5" x14ac:dyDescent="0.35">
      <c r="A2" s="8"/>
      <c r="B2" s="16"/>
      <c r="C2" s="14"/>
      <c r="D2" s="14"/>
      <c r="E2" s="15"/>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s="10" customFormat="1" ht="13.9" x14ac:dyDescent="0.35">
      <c r="A3" s="17"/>
      <c r="B3" s="18" t="s">
        <v>6</v>
      </c>
      <c r="C3" s="166" t="s">
        <v>7</v>
      </c>
      <c r="D3" s="166"/>
      <c r="E3" s="16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38" s="10" customFormat="1" ht="13.9" x14ac:dyDescent="0.35">
      <c r="A4" s="17"/>
      <c r="B4" s="19" t="s">
        <v>8</v>
      </c>
      <c r="C4" s="166" t="s">
        <v>9</v>
      </c>
      <c r="D4" s="166"/>
      <c r="E4" s="16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row>
    <row r="5" spans="1:38" s="9" customFormat="1" ht="13.5" x14ac:dyDescent="0.35">
      <c r="A5" s="8"/>
      <c r="C5" s="12"/>
      <c r="D5" s="15"/>
      <c r="E5" s="15"/>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7" spans="1:38" ht="13.5" x14ac:dyDescent="0.35">
      <c r="B7" s="168" t="s">
        <v>10</v>
      </c>
      <c r="C7" s="168"/>
      <c r="D7" s="168"/>
      <c r="E7" s="168"/>
      <c r="F7" s="168"/>
      <c r="G7" s="168"/>
      <c r="H7" s="21"/>
      <c r="I7" s="162" t="s">
        <v>11</v>
      </c>
      <c r="J7" s="162"/>
      <c r="K7" s="162"/>
      <c r="L7" s="22"/>
      <c r="M7" s="22"/>
      <c r="N7" s="162" t="s">
        <v>12</v>
      </c>
      <c r="O7" s="162"/>
      <c r="P7" s="162"/>
    </row>
    <row r="8" spans="1:38" ht="13.5" x14ac:dyDescent="0.35">
      <c r="B8" s="168"/>
      <c r="C8" s="168"/>
      <c r="D8" s="168"/>
      <c r="E8" s="168"/>
      <c r="F8" s="168"/>
      <c r="G8" s="168"/>
      <c r="I8" s="23"/>
      <c r="J8" s="23"/>
      <c r="K8" s="23"/>
      <c r="L8" s="23"/>
      <c r="M8" s="23"/>
      <c r="N8" s="23"/>
      <c r="O8" s="23"/>
      <c r="P8" s="23"/>
    </row>
    <row r="9" spans="1:38" ht="13.5" x14ac:dyDescent="0.35">
      <c r="B9" s="20"/>
      <c r="C9" s="20"/>
      <c r="D9" s="20"/>
      <c r="E9" s="20"/>
      <c r="F9" s="20"/>
      <c r="G9" s="20"/>
      <c r="I9" s="23"/>
      <c r="J9" s="23"/>
      <c r="K9" s="23"/>
      <c r="L9" s="23"/>
      <c r="M9" s="23"/>
      <c r="N9" s="23"/>
      <c r="O9" s="23"/>
      <c r="P9" s="23"/>
    </row>
    <row r="10" spans="1:38" ht="13.9" x14ac:dyDescent="0.35">
      <c r="B10" s="24"/>
      <c r="C10" s="20"/>
      <c r="D10" s="20"/>
      <c r="E10" s="20"/>
      <c r="F10" s="20"/>
      <c r="G10" s="20"/>
      <c r="I10" s="23"/>
      <c r="J10" s="23"/>
      <c r="K10" s="23"/>
      <c r="L10" s="23"/>
      <c r="M10" s="23"/>
      <c r="N10" s="23"/>
      <c r="O10" s="23"/>
      <c r="P10" s="23"/>
    </row>
    <row r="11" spans="1:38" ht="27" x14ac:dyDescent="0.35">
      <c r="B11" s="25" t="s">
        <v>13</v>
      </c>
      <c r="E11" s="163" t="s">
        <v>14</v>
      </c>
      <c r="F11" s="163"/>
      <c r="H11" s="163" t="s">
        <v>15</v>
      </c>
      <c r="I11" s="163"/>
      <c r="J11" s="163"/>
      <c r="Q11" s="26"/>
      <c r="R11" s="26"/>
      <c r="S11" s="26"/>
      <c r="T11" s="21"/>
    </row>
    <row r="12" spans="1:38" ht="13.5" x14ac:dyDescent="0.35">
      <c r="B12" s="20"/>
      <c r="C12" s="20"/>
      <c r="D12" s="20"/>
      <c r="E12" s="20"/>
      <c r="F12" s="20"/>
      <c r="G12" s="20"/>
      <c r="I12" s="23"/>
      <c r="J12" s="23"/>
      <c r="K12" s="23"/>
      <c r="L12" s="27"/>
      <c r="M12" s="23"/>
      <c r="N12" s="23"/>
      <c r="O12" s="23"/>
      <c r="P12" s="23"/>
    </row>
    <row r="13" spans="1:38" ht="13.9" x14ac:dyDescent="0.35">
      <c r="D13" s="28" t="s">
        <v>16</v>
      </c>
      <c r="E13" s="29" t="s">
        <v>17</v>
      </c>
      <c r="F13" s="29" t="s">
        <v>18</v>
      </c>
      <c r="G13" s="30" t="s">
        <v>19</v>
      </c>
      <c r="I13" s="28" t="s">
        <v>20</v>
      </c>
      <c r="J13" s="29" t="s">
        <v>21</v>
      </c>
      <c r="K13" s="29" t="s">
        <v>22</v>
      </c>
      <c r="L13" s="30" t="s">
        <v>23</v>
      </c>
      <c r="M13" s="31"/>
      <c r="N13" s="32" t="s">
        <v>20</v>
      </c>
      <c r="O13" s="32" t="s">
        <v>21</v>
      </c>
      <c r="P13" s="32" t="s">
        <v>23</v>
      </c>
    </row>
    <row r="14" spans="1:38" s="11" customFormat="1" ht="13.9" x14ac:dyDescent="0.35">
      <c r="B14" s="169" t="s">
        <v>24</v>
      </c>
      <c r="C14" s="170"/>
      <c r="D14" s="33"/>
      <c r="E14" s="34"/>
      <c r="F14" s="34"/>
      <c r="G14" s="35"/>
      <c r="I14" s="36">
        <f>MIN('Framework and policies'!I4:I12)</f>
        <v>1</v>
      </c>
      <c r="J14" s="36">
        <f>'Framework and policies'!I1</f>
        <v>2.6</v>
      </c>
      <c r="K14" s="36">
        <f>'Framework and policies'!J1</f>
        <v>1</v>
      </c>
      <c r="L14" s="36">
        <f>MAX('Framework and policies'!I4:I12)</f>
        <v>4</v>
      </c>
      <c r="M14" s="37"/>
      <c r="N14" s="38">
        <v>0</v>
      </c>
      <c r="O14" s="38">
        <v>0</v>
      </c>
      <c r="P14" s="38">
        <v>0</v>
      </c>
    </row>
    <row r="15" spans="1:38" s="11" customFormat="1" ht="13.9" x14ac:dyDescent="0.35">
      <c r="B15" s="171" t="s">
        <v>25</v>
      </c>
      <c r="C15" s="172"/>
      <c r="D15" s="173"/>
      <c r="E15" s="174"/>
      <c r="F15" s="174"/>
      <c r="G15" s="175"/>
      <c r="I15" s="36">
        <f>MIN(Systems!H4:H8)</f>
        <v>1</v>
      </c>
      <c r="J15" s="36">
        <f>Systems!H1</f>
        <v>1.5</v>
      </c>
      <c r="K15" s="36">
        <f>Systems!I1</f>
        <v>2.75</v>
      </c>
      <c r="L15" s="36">
        <f>MAX(Systems!H4:H8)</f>
        <v>3</v>
      </c>
      <c r="M15" s="37"/>
      <c r="N15" s="38">
        <v>0</v>
      </c>
      <c r="O15" s="38">
        <v>0</v>
      </c>
      <c r="P15" s="38">
        <v>0</v>
      </c>
    </row>
    <row r="16" spans="1:38" s="11" customFormat="1" ht="13.9" x14ac:dyDescent="0.35">
      <c r="B16" s="171" t="s">
        <v>26</v>
      </c>
      <c r="C16" s="172"/>
      <c r="D16" s="176"/>
      <c r="E16" s="177"/>
      <c r="F16" s="177"/>
      <c r="G16" s="178"/>
      <c r="I16" s="36">
        <f>MIN(Procuring!I3:I15)</f>
        <v>1</v>
      </c>
      <c r="J16" s="36">
        <f>Procuring!I1</f>
        <v>1.5714285714285714</v>
      </c>
      <c r="K16" s="36">
        <f>Procuring!J1</f>
        <v>1.8571428571428572</v>
      </c>
      <c r="L16" s="36">
        <f>MAX(Procuring!I3:I15)</f>
        <v>3</v>
      </c>
      <c r="M16" s="37"/>
      <c r="N16" s="38">
        <v>0</v>
      </c>
      <c r="O16" s="38">
        <v>0</v>
      </c>
      <c r="P16" s="38">
        <v>0</v>
      </c>
    </row>
    <row r="17" spans="2:20" s="11" customFormat="1" ht="13.9" x14ac:dyDescent="0.35">
      <c r="B17" s="40" t="s">
        <v>27</v>
      </c>
      <c r="C17" s="39"/>
      <c r="D17" s="33"/>
      <c r="E17" s="34"/>
      <c r="F17" s="34"/>
      <c r="G17" s="35"/>
      <c r="I17" s="36">
        <f>MIN('Contract management'!I3:I8)</f>
        <v>1</v>
      </c>
      <c r="J17" s="36">
        <f>'Contract management'!I1</f>
        <v>2.3333333333333335</v>
      </c>
      <c r="K17" s="36">
        <f>'Contract management'!J1</f>
        <v>2.6666666666666665</v>
      </c>
      <c r="L17" s="36">
        <f>MAX('Contract management'!I3:I8)</f>
        <v>4</v>
      </c>
      <c r="M17" s="37"/>
      <c r="N17" s="38">
        <v>0</v>
      </c>
      <c r="O17" s="38">
        <v>0</v>
      </c>
      <c r="P17" s="38">
        <v>0</v>
      </c>
    </row>
    <row r="18" spans="2:20" s="11" customFormat="1" ht="13.9" x14ac:dyDescent="0.35">
      <c r="B18" s="164" t="s">
        <v>28</v>
      </c>
      <c r="C18" s="165"/>
      <c r="D18" s="33"/>
      <c r="E18" s="34"/>
      <c r="F18" s="34"/>
      <c r="G18" s="35"/>
      <c r="I18" s="36">
        <f>MIN(Reporting!I4:I4)</f>
        <v>2</v>
      </c>
      <c r="J18" s="36">
        <f>Reporting!I1</f>
        <v>2</v>
      </c>
      <c r="K18" s="36">
        <f>Reporting!J1</f>
        <v>1</v>
      </c>
      <c r="L18" s="36">
        <f>MAX(Reporting!I4:I4)</f>
        <v>2</v>
      </c>
      <c r="M18" s="37"/>
      <c r="N18" s="38">
        <v>0</v>
      </c>
      <c r="O18" s="38">
        <v>0</v>
      </c>
      <c r="P18" s="38">
        <v>0</v>
      </c>
    </row>
    <row r="19" spans="2:20" ht="13.5" x14ac:dyDescent="0.35">
      <c r="Q19" s="26"/>
      <c r="R19" s="26"/>
      <c r="S19" s="26"/>
      <c r="T19" s="21"/>
    </row>
    <row r="20" spans="2:20" ht="13.5" x14ac:dyDescent="0.35">
      <c r="Q20" s="26"/>
      <c r="R20" s="26">
        <v>0</v>
      </c>
      <c r="S20" s="26" t="s">
        <v>29</v>
      </c>
      <c r="T20" s="21"/>
    </row>
    <row r="21" spans="2:20" ht="14.25" customHeight="1" x14ac:dyDescent="0.35">
      <c r="B21" s="145" t="s">
        <v>30</v>
      </c>
      <c r="C21" s="146"/>
      <c r="D21" s="151" t="s">
        <v>31</v>
      </c>
      <c r="E21" s="151"/>
      <c r="F21" s="151"/>
      <c r="G21" s="152"/>
      <c r="H21" s="153" t="s">
        <v>32</v>
      </c>
      <c r="I21" s="154"/>
      <c r="J21" s="154"/>
      <c r="K21" s="155"/>
      <c r="O21" s="41"/>
    </row>
    <row r="22" spans="2:20" ht="13.5" x14ac:dyDescent="0.35">
      <c r="B22" s="147"/>
      <c r="C22" s="148"/>
      <c r="D22" s="151"/>
      <c r="E22" s="151"/>
      <c r="F22" s="151"/>
      <c r="G22" s="152"/>
      <c r="H22" s="156"/>
      <c r="I22" s="157"/>
      <c r="J22" s="157"/>
      <c r="K22" s="158"/>
      <c r="O22" s="41"/>
    </row>
    <row r="23" spans="2:20" ht="12" customHeight="1" x14ac:dyDescent="0.35">
      <c r="B23" s="149"/>
      <c r="C23" s="150"/>
      <c r="D23" s="151"/>
      <c r="E23" s="151"/>
      <c r="F23" s="151"/>
      <c r="G23" s="152"/>
      <c r="H23" s="159"/>
      <c r="I23" s="160"/>
      <c r="J23" s="160"/>
      <c r="K23" s="161"/>
    </row>
    <row r="24" spans="2:20" ht="12" customHeight="1" x14ac:dyDescent="0.35">
      <c r="B24" s="130" t="str">
        <f>B14</f>
        <v>Framework and policies</v>
      </c>
      <c r="C24" s="130"/>
      <c r="D24" s="131" t="s">
        <v>7</v>
      </c>
      <c r="E24" s="132"/>
      <c r="F24" s="132"/>
      <c r="G24" s="132"/>
      <c r="H24" s="137" t="s">
        <v>7</v>
      </c>
      <c r="I24" s="138"/>
      <c r="J24" s="138"/>
      <c r="K24" s="139"/>
    </row>
    <row r="25" spans="2:20" x14ac:dyDescent="0.35">
      <c r="B25" s="130"/>
      <c r="C25" s="130"/>
      <c r="D25" s="133"/>
      <c r="E25" s="134"/>
      <c r="F25" s="134"/>
      <c r="G25" s="134"/>
      <c r="H25" s="140"/>
      <c r="I25" s="134"/>
      <c r="J25" s="134"/>
      <c r="K25" s="141"/>
    </row>
    <row r="26" spans="2:20" x14ac:dyDescent="0.35">
      <c r="B26" s="130"/>
      <c r="C26" s="130"/>
      <c r="D26" s="135"/>
      <c r="E26" s="136"/>
      <c r="F26" s="136"/>
      <c r="G26" s="136"/>
      <c r="H26" s="142"/>
      <c r="I26" s="143"/>
      <c r="J26" s="143"/>
      <c r="K26" s="144"/>
    </row>
    <row r="27" spans="2:20" ht="12" customHeight="1" x14ac:dyDescent="0.35">
      <c r="B27" s="130" t="str">
        <f>B15</f>
        <v>Systems</v>
      </c>
      <c r="C27" s="130"/>
      <c r="D27" s="131" t="s">
        <v>7</v>
      </c>
      <c r="E27" s="132"/>
      <c r="F27" s="132"/>
      <c r="G27" s="132"/>
      <c r="H27" s="137" t="s">
        <v>7</v>
      </c>
      <c r="I27" s="138"/>
      <c r="J27" s="138"/>
      <c r="K27" s="139"/>
    </row>
    <row r="28" spans="2:20" x14ac:dyDescent="0.35">
      <c r="B28" s="130"/>
      <c r="C28" s="130"/>
      <c r="D28" s="133"/>
      <c r="E28" s="134"/>
      <c r="F28" s="134"/>
      <c r="G28" s="134"/>
      <c r="H28" s="140"/>
      <c r="I28" s="134"/>
      <c r="J28" s="134"/>
      <c r="K28" s="141"/>
    </row>
    <row r="29" spans="2:20" x14ac:dyDescent="0.35">
      <c r="B29" s="130"/>
      <c r="C29" s="130"/>
      <c r="D29" s="135"/>
      <c r="E29" s="136"/>
      <c r="F29" s="136"/>
      <c r="G29" s="136"/>
      <c r="H29" s="142"/>
      <c r="I29" s="143"/>
      <c r="J29" s="143"/>
      <c r="K29" s="144"/>
    </row>
    <row r="30" spans="2:20" ht="12" customHeight="1" x14ac:dyDescent="0.35">
      <c r="B30" s="130" t="str">
        <f>B16</f>
        <v>Procuring</v>
      </c>
      <c r="C30" s="130"/>
      <c r="D30" s="131" t="s">
        <v>7</v>
      </c>
      <c r="E30" s="132"/>
      <c r="F30" s="132"/>
      <c r="G30" s="132"/>
      <c r="H30" s="137" t="s">
        <v>7</v>
      </c>
      <c r="I30" s="138"/>
      <c r="J30" s="138"/>
      <c r="K30" s="139"/>
    </row>
    <row r="31" spans="2:20" x14ac:dyDescent="0.35">
      <c r="B31" s="130"/>
      <c r="C31" s="130"/>
      <c r="D31" s="133"/>
      <c r="E31" s="134"/>
      <c r="F31" s="134"/>
      <c r="G31" s="134"/>
      <c r="H31" s="140"/>
      <c r="I31" s="134"/>
      <c r="J31" s="134"/>
      <c r="K31" s="141"/>
    </row>
    <row r="32" spans="2:20" x14ac:dyDescent="0.35">
      <c r="B32" s="130"/>
      <c r="C32" s="130"/>
      <c r="D32" s="135"/>
      <c r="E32" s="136"/>
      <c r="F32" s="136"/>
      <c r="G32" s="136"/>
      <c r="H32" s="142"/>
      <c r="I32" s="143"/>
      <c r="J32" s="143"/>
      <c r="K32" s="144"/>
    </row>
    <row r="33" spans="2:11" ht="12" customHeight="1" x14ac:dyDescent="0.35">
      <c r="B33" s="130" t="str">
        <f>B17</f>
        <v>Contract management</v>
      </c>
      <c r="C33" s="130"/>
      <c r="D33" s="131" t="s">
        <v>7</v>
      </c>
      <c r="E33" s="132"/>
      <c r="F33" s="132"/>
      <c r="G33" s="132"/>
      <c r="H33" s="137" t="s">
        <v>7</v>
      </c>
      <c r="I33" s="138"/>
      <c r="J33" s="138"/>
      <c r="K33" s="139"/>
    </row>
    <row r="34" spans="2:11" x14ac:dyDescent="0.35">
      <c r="B34" s="130"/>
      <c r="C34" s="130"/>
      <c r="D34" s="133"/>
      <c r="E34" s="134"/>
      <c r="F34" s="134"/>
      <c r="G34" s="134"/>
      <c r="H34" s="140"/>
      <c r="I34" s="134"/>
      <c r="J34" s="134"/>
      <c r="K34" s="141"/>
    </row>
    <row r="35" spans="2:11" x14ac:dyDescent="0.35">
      <c r="B35" s="130"/>
      <c r="C35" s="130"/>
      <c r="D35" s="135"/>
      <c r="E35" s="136"/>
      <c r="F35" s="136"/>
      <c r="G35" s="136"/>
      <c r="H35" s="142"/>
      <c r="I35" s="143"/>
      <c r="J35" s="143"/>
      <c r="K35" s="144"/>
    </row>
    <row r="36" spans="2:11" ht="12" customHeight="1" x14ac:dyDescent="0.35">
      <c r="B36" s="130" t="str">
        <f>B18</f>
        <v>Reporting</v>
      </c>
      <c r="C36" s="130"/>
      <c r="D36" s="131" t="s">
        <v>7</v>
      </c>
      <c r="E36" s="132"/>
      <c r="F36" s="132"/>
      <c r="G36" s="132"/>
      <c r="H36" s="137" t="s">
        <v>7</v>
      </c>
      <c r="I36" s="138"/>
      <c r="J36" s="138"/>
      <c r="K36" s="139"/>
    </row>
    <row r="37" spans="2:11" x14ac:dyDescent="0.35">
      <c r="B37" s="130"/>
      <c r="C37" s="130"/>
      <c r="D37" s="133"/>
      <c r="E37" s="134"/>
      <c r="F37" s="134"/>
      <c r="G37" s="134"/>
      <c r="H37" s="140"/>
      <c r="I37" s="134"/>
      <c r="J37" s="134"/>
      <c r="K37" s="141"/>
    </row>
    <row r="38" spans="2:11" x14ac:dyDescent="0.35">
      <c r="B38" s="130"/>
      <c r="C38" s="130"/>
      <c r="D38" s="135"/>
      <c r="E38" s="136"/>
      <c r="F38" s="136"/>
      <c r="G38" s="136"/>
      <c r="H38" s="142"/>
      <c r="I38" s="143"/>
      <c r="J38" s="143"/>
      <c r="K38" s="144"/>
    </row>
  </sheetData>
  <sheetProtection algorithmName="SHA-512" hashValue="hiqFeT+gt9sRcrM7inUknBE7BvsLQ1wZmnyLgrmMif5HsAuJnFV/n4YE7y4/JrhlUUbkdy/SauAiu0qZu7talw==" saltValue="oRscsGNQbrJ/Qfdfocx1vQ==" spinCount="100000" sheet="1" formatCells="0" formatColumns="0" formatRows="0"/>
  <mergeCells count="31">
    <mergeCell ref="N7:P7"/>
    <mergeCell ref="E11:F11"/>
    <mergeCell ref="H11:J11"/>
    <mergeCell ref="B18:C18"/>
    <mergeCell ref="C3:E3"/>
    <mergeCell ref="C4:E4"/>
    <mergeCell ref="B7:G8"/>
    <mergeCell ref="I7:K7"/>
    <mergeCell ref="B14:C14"/>
    <mergeCell ref="B15:C15"/>
    <mergeCell ref="D15:G15"/>
    <mergeCell ref="B16:C16"/>
    <mergeCell ref="D16:G16"/>
    <mergeCell ref="B21:C23"/>
    <mergeCell ref="D21:G23"/>
    <mergeCell ref="H21:K23"/>
    <mergeCell ref="B24:C26"/>
    <mergeCell ref="D24:G26"/>
    <mergeCell ref="H24:K26"/>
    <mergeCell ref="B27:C29"/>
    <mergeCell ref="D27:G29"/>
    <mergeCell ref="H27:K29"/>
    <mergeCell ref="B30:C32"/>
    <mergeCell ref="D30:G32"/>
    <mergeCell ref="H30:K32"/>
    <mergeCell ref="B33:C35"/>
    <mergeCell ref="D33:G35"/>
    <mergeCell ref="H33:K35"/>
    <mergeCell ref="B36:C38"/>
    <mergeCell ref="D36:G38"/>
    <mergeCell ref="H36:K38"/>
  </mergeCells>
  <pageMargins left="0.7" right="0.7" top="0.75" bottom="0.75" header="0.3" footer="0.3"/>
  <pageSetup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30E8-47B7-4347-B401-C6C4759C41D2}">
  <sheetPr>
    <tabColor rgb="FF9A8273"/>
  </sheetPr>
  <dimension ref="A1:CL12"/>
  <sheetViews>
    <sheetView topLeftCell="E1" zoomScale="85" zoomScaleNormal="85" workbookViewId="0">
      <selection activeCell="F5" sqref="F5"/>
    </sheetView>
  </sheetViews>
  <sheetFormatPr defaultColWidth="9" defaultRowHeight="12.75" x14ac:dyDescent="0.35"/>
  <cols>
    <col min="1" max="1" width="3.5" style="45" customWidth="1"/>
    <col min="2" max="6" width="45" style="10" customWidth="1"/>
    <col min="7" max="8" width="45.5" style="42" customWidth="1"/>
    <col min="9" max="10" width="19.5" style="42" customWidth="1"/>
    <col min="11" max="90" width="9" style="46"/>
    <col min="91" max="16384" width="9" style="42"/>
  </cols>
  <sheetData>
    <row r="1" spans="1:90" x14ac:dyDescent="0.35">
      <c r="H1" s="42" t="s">
        <v>33</v>
      </c>
      <c r="I1" s="47">
        <f>AVERAGE(I4,I6,I8,I10,I12)</f>
        <v>2.6</v>
      </c>
      <c r="J1" s="47">
        <f>AVERAGE(J4,J6,J8,J10,J12)</f>
        <v>1</v>
      </c>
    </row>
    <row r="2" spans="1:90" s="43" customFormat="1" ht="46.15" thickBot="1" x14ac:dyDescent="0.4">
      <c r="A2" s="48"/>
      <c r="B2" s="49" t="s">
        <v>34</v>
      </c>
      <c r="C2" s="49" t="s">
        <v>35</v>
      </c>
      <c r="D2" s="49" t="s">
        <v>36</v>
      </c>
      <c r="E2" s="49" t="s">
        <v>37</v>
      </c>
      <c r="F2" s="49" t="s">
        <v>38</v>
      </c>
      <c r="G2" s="49" t="s">
        <v>39</v>
      </c>
      <c r="H2" s="49" t="s">
        <v>40</v>
      </c>
      <c r="I2" s="49" t="s">
        <v>41</v>
      </c>
      <c r="J2" s="49" t="s">
        <v>42</v>
      </c>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row>
    <row r="3" spans="1:90" s="44" customFormat="1" ht="20.100000000000001" customHeight="1" x14ac:dyDescent="0.35">
      <c r="A3" s="51"/>
      <c r="B3" s="179" t="s">
        <v>43</v>
      </c>
      <c r="C3" s="179"/>
      <c r="D3" s="179"/>
      <c r="E3" s="179"/>
      <c r="F3" s="179"/>
      <c r="G3" s="179"/>
      <c r="H3" s="179"/>
      <c r="I3" s="179"/>
      <c r="J3" s="180"/>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row>
    <row r="4" spans="1:90" ht="357" x14ac:dyDescent="0.35">
      <c r="A4" s="45" t="s">
        <v>44</v>
      </c>
      <c r="B4" s="56" t="s">
        <v>45</v>
      </c>
      <c r="C4" s="56" t="s">
        <v>46</v>
      </c>
      <c r="D4" s="56" t="s">
        <v>47</v>
      </c>
      <c r="E4" s="57" t="s">
        <v>48</v>
      </c>
      <c r="F4" s="57" t="s">
        <v>49</v>
      </c>
      <c r="G4" s="58" t="s">
        <v>50</v>
      </c>
      <c r="H4" s="59" t="s">
        <v>50</v>
      </c>
      <c r="I4" s="60">
        <v>1</v>
      </c>
      <c r="J4" s="61">
        <v>1</v>
      </c>
    </row>
    <row r="5" spans="1:90" s="44" customFormat="1" ht="20.100000000000001" customHeight="1" x14ac:dyDescent="0.35">
      <c r="A5" s="51"/>
      <c r="B5" s="52" t="s">
        <v>51</v>
      </c>
      <c r="C5" s="62"/>
      <c r="D5" s="62"/>
      <c r="E5" s="62"/>
      <c r="F5" s="62"/>
      <c r="G5" s="62"/>
      <c r="H5" s="62"/>
      <c r="I5" s="63"/>
      <c r="J5" s="64"/>
      <c r="K5" s="65"/>
      <c r="L5" s="6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row>
    <row r="6" spans="1:90" ht="140.25" x14ac:dyDescent="0.35">
      <c r="A6" s="45" t="s">
        <v>52</v>
      </c>
      <c r="B6" s="56" t="s">
        <v>53</v>
      </c>
      <c r="C6" s="56" t="s">
        <v>54</v>
      </c>
      <c r="D6" s="56" t="s">
        <v>55</v>
      </c>
      <c r="E6" s="57" t="s">
        <v>56</v>
      </c>
      <c r="F6" s="57" t="s">
        <v>57</v>
      </c>
      <c r="G6" s="58" t="s">
        <v>50</v>
      </c>
      <c r="H6" s="58" t="s">
        <v>50</v>
      </c>
      <c r="I6" s="60">
        <v>3</v>
      </c>
      <c r="J6" s="61">
        <v>1</v>
      </c>
      <c r="K6" s="66"/>
      <c r="L6" s="66"/>
    </row>
    <row r="7" spans="1:90" s="44" customFormat="1" ht="17.649999999999999" x14ac:dyDescent="0.35">
      <c r="A7" s="51"/>
      <c r="B7" s="52" t="s">
        <v>58</v>
      </c>
      <c r="C7" s="62"/>
      <c r="D7" s="62"/>
      <c r="E7" s="67"/>
      <c r="F7" s="67"/>
      <c r="G7" s="62"/>
      <c r="H7" s="62"/>
      <c r="I7" s="63"/>
      <c r="J7" s="64"/>
      <c r="K7" s="65"/>
      <c r="L7" s="6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row>
    <row r="8" spans="1:90" ht="395.25" x14ac:dyDescent="0.35">
      <c r="A8" s="68" t="s">
        <v>59</v>
      </c>
      <c r="B8" s="69" t="s">
        <v>60</v>
      </c>
      <c r="C8" s="70" t="s">
        <v>61</v>
      </c>
      <c r="D8" s="71" t="s">
        <v>62</v>
      </c>
      <c r="E8" s="71" t="s">
        <v>63</v>
      </c>
      <c r="F8" s="71" t="s">
        <v>64</v>
      </c>
      <c r="G8" s="72" t="s">
        <v>50</v>
      </c>
      <c r="H8" s="72" t="s">
        <v>50</v>
      </c>
      <c r="I8" s="72">
        <v>4</v>
      </c>
      <c r="J8" s="73">
        <v>1</v>
      </c>
      <c r="K8" s="66"/>
      <c r="L8" s="66"/>
    </row>
    <row r="9" spans="1:90" s="44" customFormat="1" ht="17.649999999999999" x14ac:dyDescent="0.35">
      <c r="A9" s="51"/>
      <c r="B9" s="52" t="s">
        <v>65</v>
      </c>
      <c r="C9" s="62"/>
      <c r="D9" s="62"/>
      <c r="E9" s="62"/>
      <c r="F9" s="62"/>
      <c r="G9" s="62"/>
      <c r="H9" s="62"/>
      <c r="I9" s="63"/>
      <c r="J9" s="64"/>
      <c r="K9" s="65"/>
      <c r="L9" s="6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row>
    <row r="10" spans="1:90" ht="102" x14ac:dyDescent="0.35">
      <c r="A10" s="68" t="s">
        <v>66</v>
      </c>
      <c r="B10" s="69" t="s">
        <v>67</v>
      </c>
      <c r="C10" s="70" t="s">
        <v>68</v>
      </c>
      <c r="D10" s="69" t="s">
        <v>69</v>
      </c>
      <c r="E10" s="69" t="s">
        <v>70</v>
      </c>
      <c r="F10" s="69" t="s">
        <v>71</v>
      </c>
      <c r="G10" s="72" t="s">
        <v>50</v>
      </c>
      <c r="H10" s="72" t="s">
        <v>50</v>
      </c>
      <c r="I10" s="72">
        <v>1</v>
      </c>
      <c r="J10" s="73">
        <v>1</v>
      </c>
      <c r="K10" s="66"/>
      <c r="L10" s="66"/>
    </row>
    <row r="11" spans="1:90" s="44" customFormat="1" ht="17.649999999999999" x14ac:dyDescent="0.35">
      <c r="A11" s="51"/>
      <c r="B11" s="52" t="s">
        <v>72</v>
      </c>
      <c r="C11" s="62"/>
      <c r="D11" s="62"/>
      <c r="E11" s="62"/>
      <c r="F11" s="62"/>
      <c r="G11" s="62"/>
      <c r="H11" s="62"/>
      <c r="I11" s="63"/>
      <c r="J11" s="64"/>
      <c r="K11" s="65"/>
      <c r="L11" s="6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row>
    <row r="12" spans="1:90" ht="89.25" x14ac:dyDescent="0.35">
      <c r="A12" s="68" t="s">
        <v>73</v>
      </c>
      <c r="B12" s="69" t="s">
        <v>74</v>
      </c>
      <c r="C12" s="69" t="s">
        <v>75</v>
      </c>
      <c r="D12" s="69" t="s">
        <v>76</v>
      </c>
      <c r="E12" s="74" t="s">
        <v>77</v>
      </c>
      <c r="F12" s="74" t="s">
        <v>78</v>
      </c>
      <c r="G12" s="72" t="s">
        <v>50</v>
      </c>
      <c r="H12" s="72" t="s">
        <v>50</v>
      </c>
      <c r="I12" s="72">
        <v>4</v>
      </c>
      <c r="J12" s="73">
        <v>1</v>
      </c>
      <c r="K12" s="66"/>
      <c r="L12" s="66"/>
    </row>
  </sheetData>
  <sheetProtection algorithmName="SHA-512" hashValue="3EavdqfheqjRF9akuE6F2MoeiUw6Oxyit8rP+1QBeGKhX/aJ3EraUEY1jwY0YGfVSFeumDWrPkweZRCrt6cCLg==" saltValue="KLfqjp/mGIFBuNrO9EpkNw==" spinCount="100000" sheet="1" formatCells="0" formatColumns="0" formatRows="0"/>
  <mergeCells count="1">
    <mergeCell ref="B3:J3"/>
  </mergeCells>
  <dataValidations count="1">
    <dataValidation type="decimal" allowBlank="1" showInputMessage="1" showErrorMessage="1" errorTitle="Rating assessment" error="Please choose a number between 1 and 4._x000a__x000a_Delete the number and leave cell blank if not applicable. _x000a_" sqref="I4:J4 I6:J6 I8:J8 I10:J10 I12:J12" xr:uid="{31956A26-5D88-43EA-80B0-BCDC64BE5B4F}">
      <formula1>1</formula1>
      <formula2>4</formula2>
    </dataValidation>
  </dataValidations>
  <pageMargins left="0.23622047244094491" right="0.23622047244094491" top="0.74803149606299213" bottom="0.74803149606299213" header="0.31496062992125984" footer="0.31496062992125984"/>
  <pageSetup paperSize="8" scale="70" orientation="landscape" r:id="rId1"/>
  <headerFooter>
    <oddHeader>&amp;L&amp;F: &amp;A</oddHeader>
  </headerFooter>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5905A-0478-4567-BA8E-BDFAD3B2D411}">
  <sheetPr>
    <tabColor rgb="FF9A8273"/>
  </sheetPr>
  <dimension ref="A1:CF15"/>
  <sheetViews>
    <sheetView zoomScaleNormal="100" workbookViewId="0">
      <selection activeCell="E10" sqref="E10"/>
    </sheetView>
  </sheetViews>
  <sheetFormatPr defaultColWidth="9" defaultRowHeight="12.75" x14ac:dyDescent="0.35"/>
  <cols>
    <col min="1" max="1" width="3.5" style="76" customWidth="1"/>
    <col min="2" max="5" width="45" style="77" customWidth="1"/>
    <col min="6" max="7" width="45.5" style="42" customWidth="1"/>
    <col min="8" max="8" width="19" style="42" customWidth="1"/>
    <col min="9" max="9" width="19.25" style="42" customWidth="1"/>
    <col min="10" max="10" width="7" style="7" bestFit="1" customWidth="1"/>
    <col min="11" max="84" width="9" style="7"/>
    <col min="85" max="16384" width="9" style="75"/>
  </cols>
  <sheetData>
    <row r="1" spans="1:84" x14ac:dyDescent="0.35">
      <c r="G1" s="42" t="s">
        <v>33</v>
      </c>
      <c r="H1" s="47">
        <f>AVERAGE(H4,H6,H8,H10)</f>
        <v>1.5</v>
      </c>
      <c r="I1" s="47">
        <f>AVERAGE(I4,I6,I8,I10)</f>
        <v>2.75</v>
      </c>
    </row>
    <row r="2" spans="1:84" s="43" customFormat="1" ht="45.4" thickBot="1" x14ac:dyDescent="0.4">
      <c r="A2" s="48"/>
      <c r="B2" s="49" t="s">
        <v>34</v>
      </c>
      <c r="C2" s="49" t="s">
        <v>35</v>
      </c>
      <c r="D2" s="49" t="s">
        <v>36</v>
      </c>
      <c r="E2" s="49" t="s">
        <v>37</v>
      </c>
      <c r="F2" s="49" t="s">
        <v>39</v>
      </c>
      <c r="G2" s="49" t="s">
        <v>40</v>
      </c>
      <c r="H2" s="49" t="s">
        <v>79</v>
      </c>
      <c r="I2" s="49" t="s">
        <v>80</v>
      </c>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row>
    <row r="3" spans="1:84" s="44" customFormat="1" ht="17.649999999999999" x14ac:dyDescent="0.35">
      <c r="A3" s="51"/>
      <c r="B3" s="52" t="s">
        <v>81</v>
      </c>
      <c r="C3" s="53"/>
      <c r="D3" s="53"/>
      <c r="E3" s="53"/>
      <c r="I3" s="54"/>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row>
    <row r="4" spans="1:84" s="10" customFormat="1" ht="127.5" x14ac:dyDescent="0.35">
      <c r="A4" s="78" t="s">
        <v>82</v>
      </c>
      <c r="B4" s="79" t="s">
        <v>83</v>
      </c>
      <c r="C4" s="79" t="s">
        <v>84</v>
      </c>
      <c r="D4" s="56" t="s">
        <v>85</v>
      </c>
      <c r="E4" s="66" t="s">
        <v>86</v>
      </c>
      <c r="F4" s="59" t="s">
        <v>50</v>
      </c>
      <c r="G4" s="59" t="s">
        <v>50</v>
      </c>
      <c r="H4" s="60">
        <v>3</v>
      </c>
      <c r="I4" s="61">
        <v>1</v>
      </c>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row>
    <row r="5" spans="1:84" s="44" customFormat="1" ht="17.649999999999999" x14ac:dyDescent="0.35">
      <c r="A5" s="51"/>
      <c r="B5" s="52" t="s">
        <v>87</v>
      </c>
      <c r="C5" s="53"/>
      <c r="D5" s="53"/>
      <c r="E5" s="53"/>
      <c r="F5" s="62"/>
      <c r="G5" s="62"/>
      <c r="H5" s="63"/>
      <c r="I5" s="64"/>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row>
    <row r="6" spans="1:84" s="10" customFormat="1" ht="191.25" x14ac:dyDescent="0.35">
      <c r="A6" s="80" t="s">
        <v>88</v>
      </c>
      <c r="B6" s="81" t="s">
        <v>89</v>
      </c>
      <c r="C6" s="82" t="s">
        <v>90</v>
      </c>
      <c r="D6" s="81" t="s">
        <v>91</v>
      </c>
      <c r="E6" s="81" t="s">
        <v>92</v>
      </c>
      <c r="F6" s="72" t="s">
        <v>50</v>
      </c>
      <c r="G6" s="72" t="s">
        <v>50</v>
      </c>
      <c r="H6" s="72">
        <v>1</v>
      </c>
      <c r="I6" s="73">
        <v>2</v>
      </c>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row>
    <row r="7" spans="1:84" s="44" customFormat="1" ht="17.649999999999999" x14ac:dyDescent="0.35">
      <c r="A7" s="51"/>
      <c r="B7" s="52" t="s">
        <v>93</v>
      </c>
      <c r="C7" s="62"/>
      <c r="D7" s="62"/>
      <c r="E7" s="53"/>
      <c r="F7" s="62"/>
      <c r="G7" s="62"/>
      <c r="H7" s="63"/>
      <c r="I7" s="64"/>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row>
    <row r="8" spans="1:84" s="42" customFormat="1" ht="140.25" x14ac:dyDescent="0.35">
      <c r="A8" s="68" t="s">
        <v>94</v>
      </c>
      <c r="B8" s="69" t="s">
        <v>95</v>
      </c>
      <c r="C8" s="69" t="s">
        <v>96</v>
      </c>
      <c r="D8" s="69" t="s">
        <v>97</v>
      </c>
      <c r="E8" s="69" t="s">
        <v>98</v>
      </c>
      <c r="F8" s="72" t="s">
        <v>50</v>
      </c>
      <c r="G8" s="72" t="s">
        <v>50</v>
      </c>
      <c r="H8" s="72">
        <v>1</v>
      </c>
      <c r="I8" s="73">
        <v>4</v>
      </c>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row>
    <row r="9" spans="1:84" s="44" customFormat="1" ht="17.649999999999999" x14ac:dyDescent="0.35">
      <c r="A9" s="51"/>
      <c r="B9" s="52" t="s">
        <v>99</v>
      </c>
      <c r="C9" s="62"/>
      <c r="D9" s="62"/>
      <c r="E9" s="53"/>
      <c r="F9" s="62"/>
      <c r="G9" s="62"/>
      <c r="H9" s="63"/>
      <c r="I9" s="64"/>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row>
    <row r="10" spans="1:84" s="42" customFormat="1" ht="63.75" x14ac:dyDescent="0.35">
      <c r="A10" s="68" t="s">
        <v>100</v>
      </c>
      <c r="B10" s="69" t="s">
        <v>101</v>
      </c>
      <c r="C10" s="69" t="s">
        <v>102</v>
      </c>
      <c r="D10" s="69" t="s">
        <v>103</v>
      </c>
      <c r="E10" s="69" t="s">
        <v>104</v>
      </c>
      <c r="F10" s="72" t="s">
        <v>50</v>
      </c>
      <c r="G10" s="72" t="s">
        <v>50</v>
      </c>
      <c r="H10" s="72">
        <v>1</v>
      </c>
      <c r="I10" s="73">
        <v>4</v>
      </c>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row>
    <row r="11" spans="1:84" x14ac:dyDescent="0.35">
      <c r="B11" s="83"/>
      <c r="C11" s="83"/>
      <c r="D11" s="83"/>
      <c r="E11" s="83"/>
    </row>
    <row r="12" spans="1:84" x14ac:dyDescent="0.35">
      <c r="B12" s="83"/>
      <c r="C12" s="83"/>
      <c r="D12" s="83"/>
      <c r="E12" s="83"/>
    </row>
    <row r="13" spans="1:84" x14ac:dyDescent="0.35">
      <c r="B13" s="83"/>
      <c r="C13" s="83"/>
      <c r="D13" s="83"/>
      <c r="E13" s="83"/>
    </row>
    <row r="14" spans="1:84" x14ac:dyDescent="0.35">
      <c r="B14" s="83"/>
      <c r="C14" s="83"/>
      <c r="D14" s="83"/>
      <c r="E14" s="83"/>
    </row>
    <row r="15" spans="1:84" x14ac:dyDescent="0.35">
      <c r="B15" s="83"/>
      <c r="C15" s="83"/>
      <c r="D15" s="83"/>
      <c r="E15" s="83"/>
    </row>
  </sheetData>
  <sheetProtection algorithmName="SHA-512" hashValue="k3qplfQPsWLIG54jyeZbkaTZmxtwY/hiJSyFsQORzdtvh9CDFbMqW0k2hN1zddH+UmUCDs+TKRPne0vPPV666w==" saltValue="uuPbcn47LnI27rnXSp9nXA==" spinCount="100000" sheet="1"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H4:I4 H6:I6 H8:I8 H10:I10" xr:uid="{03028442-E4C9-45D0-851E-15FB8A39671E}">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235A-53DE-42B2-84BE-A0C86EC71ED5}">
  <sheetPr>
    <tabColor rgb="FF9A8273"/>
  </sheetPr>
  <dimension ref="A1:BU29"/>
  <sheetViews>
    <sheetView topLeftCell="B1" zoomScale="90" zoomScaleNormal="90" workbookViewId="0">
      <selection activeCell="C6" sqref="C6"/>
    </sheetView>
  </sheetViews>
  <sheetFormatPr defaultColWidth="9" defaultRowHeight="11.65" x14ac:dyDescent="0.35"/>
  <cols>
    <col min="1" max="1" width="6.25" style="76" customWidth="1"/>
    <col min="2" max="2" width="44" style="75" customWidth="1"/>
    <col min="3" max="6" width="42.5" style="75" customWidth="1"/>
    <col min="7" max="8" width="45.5" style="42" customWidth="1"/>
    <col min="9" max="9" width="20.375" style="42" customWidth="1"/>
    <col min="10" max="10" width="19.375" style="42" customWidth="1"/>
    <col min="11" max="73" width="9" style="7"/>
    <col min="74" max="16384" width="9" style="75"/>
  </cols>
  <sheetData>
    <row r="1" spans="1:73" ht="12.75" x14ac:dyDescent="0.35">
      <c r="H1" s="42" t="s">
        <v>33</v>
      </c>
      <c r="I1" s="47">
        <f>AVERAGE(I4,I6,I8,I11,I13,I15,I17)</f>
        <v>1.5714285714285714</v>
      </c>
      <c r="J1" s="47">
        <f>AVERAGE(J4,J6,J8,J11,J13,J15,J17)</f>
        <v>1.8571428571428572</v>
      </c>
    </row>
    <row r="2" spans="1:73" s="43" customFormat="1" ht="45.4" thickBot="1" x14ac:dyDescent="0.4">
      <c r="A2" s="48"/>
      <c r="B2" s="49" t="s">
        <v>34</v>
      </c>
      <c r="C2" s="49" t="s">
        <v>35</v>
      </c>
      <c r="D2" s="49" t="s">
        <v>36</v>
      </c>
      <c r="E2" s="49" t="s">
        <v>37</v>
      </c>
      <c r="F2" s="49" t="s">
        <v>38</v>
      </c>
      <c r="G2" s="49" t="s">
        <v>39</v>
      </c>
      <c r="H2" s="49" t="s">
        <v>40</v>
      </c>
      <c r="I2" s="49" t="s">
        <v>79</v>
      </c>
      <c r="J2" s="84" t="s">
        <v>80</v>
      </c>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s="44" customFormat="1" ht="17.649999999999999" x14ac:dyDescent="0.35">
      <c r="A3" s="51"/>
      <c r="B3" s="52" t="s">
        <v>105</v>
      </c>
      <c r="D3" s="52"/>
      <c r="J3" s="54"/>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row>
    <row r="4" spans="1:73" s="77" customFormat="1" ht="265.5" customHeight="1" x14ac:dyDescent="0.35">
      <c r="A4" s="80" t="s">
        <v>106</v>
      </c>
      <c r="B4" s="69" t="s">
        <v>107</v>
      </c>
      <c r="C4" s="85" t="s">
        <v>108</v>
      </c>
      <c r="D4" s="69" t="s">
        <v>109</v>
      </c>
      <c r="E4" s="69" t="s">
        <v>110</v>
      </c>
      <c r="F4" s="69" t="s">
        <v>111</v>
      </c>
      <c r="G4" s="86" t="s">
        <v>50</v>
      </c>
      <c r="H4" s="86" t="s">
        <v>50</v>
      </c>
      <c r="I4" s="87">
        <v>1</v>
      </c>
      <c r="J4" s="88">
        <v>1</v>
      </c>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row>
    <row r="5" spans="1:73" s="53" customFormat="1" ht="17.649999999999999" x14ac:dyDescent="0.35">
      <c r="B5" s="52" t="s">
        <v>112</v>
      </c>
      <c r="C5" s="90"/>
      <c r="D5" s="62"/>
      <c r="E5" s="62"/>
      <c r="F5" s="62"/>
      <c r="G5" s="62"/>
      <c r="H5" s="62"/>
      <c r="I5" s="91"/>
      <c r="J5" s="92"/>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row>
    <row r="6" spans="1:73" s="77" customFormat="1" ht="204" x14ac:dyDescent="0.35">
      <c r="A6" s="80" t="s">
        <v>113</v>
      </c>
      <c r="B6" s="69" t="s">
        <v>114</v>
      </c>
      <c r="C6" s="71" t="s">
        <v>115</v>
      </c>
      <c r="D6" s="71" t="s">
        <v>116</v>
      </c>
      <c r="E6" s="71" t="s">
        <v>117</v>
      </c>
      <c r="F6" s="71" t="s">
        <v>118</v>
      </c>
      <c r="G6" s="72" t="s">
        <v>50</v>
      </c>
      <c r="H6" s="72" t="s">
        <v>50</v>
      </c>
      <c r="I6" s="72">
        <v>1</v>
      </c>
      <c r="J6" s="73">
        <v>3</v>
      </c>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row>
    <row r="7" spans="1:73" s="53" customFormat="1" ht="17.649999999999999" x14ac:dyDescent="0.35">
      <c r="B7" s="52" t="s">
        <v>119</v>
      </c>
      <c r="C7" s="90"/>
      <c r="D7" s="62"/>
      <c r="E7" s="62"/>
      <c r="F7" s="62"/>
      <c r="G7" s="62"/>
      <c r="H7" s="62"/>
      <c r="I7" s="91"/>
      <c r="J7" s="92"/>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row>
    <row r="8" spans="1:73" s="77" customFormat="1" ht="113.65" x14ac:dyDescent="0.35">
      <c r="A8" s="80" t="s">
        <v>120</v>
      </c>
      <c r="B8" s="69" t="s">
        <v>121</v>
      </c>
      <c r="C8" s="71" t="s">
        <v>122</v>
      </c>
      <c r="D8" s="71" t="s">
        <v>123</v>
      </c>
      <c r="E8" s="71" t="s">
        <v>124</v>
      </c>
      <c r="F8" s="129" t="s">
        <v>125</v>
      </c>
      <c r="G8" s="72" t="s">
        <v>50</v>
      </c>
      <c r="H8" s="72" t="s">
        <v>50</v>
      </c>
      <c r="I8" s="72">
        <v>3</v>
      </c>
      <c r="J8" s="73">
        <v>2</v>
      </c>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row>
    <row r="9" spans="1:73" s="77" customFormat="1" ht="13.5" x14ac:dyDescent="0.35">
      <c r="A9" s="78"/>
      <c r="B9" s="56"/>
      <c r="C9" s="66"/>
      <c r="D9" s="66"/>
      <c r="E9" s="66"/>
      <c r="F9" s="128"/>
      <c r="G9" s="58"/>
      <c r="H9" s="58"/>
      <c r="I9" s="58"/>
      <c r="J9" s="127"/>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row>
    <row r="10" spans="1:73" s="53" customFormat="1" ht="17.649999999999999" x14ac:dyDescent="0.35">
      <c r="B10" s="52" t="s">
        <v>126</v>
      </c>
      <c r="C10" s="90"/>
      <c r="D10" s="62"/>
      <c r="E10" s="62"/>
      <c r="F10" s="62"/>
      <c r="G10" s="62"/>
      <c r="H10" s="62"/>
      <c r="I10" s="91"/>
      <c r="J10" s="92"/>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row>
    <row r="11" spans="1:73" s="77" customFormat="1" ht="344.25" x14ac:dyDescent="0.35">
      <c r="A11" s="80" t="s">
        <v>127</v>
      </c>
      <c r="B11" s="69" t="s">
        <v>128</v>
      </c>
      <c r="C11" s="122" t="s">
        <v>129</v>
      </c>
      <c r="D11" s="71" t="s">
        <v>130</v>
      </c>
      <c r="E11" s="71" t="s">
        <v>131</v>
      </c>
      <c r="F11" s="71" t="s">
        <v>132</v>
      </c>
      <c r="G11" s="72" t="s">
        <v>50</v>
      </c>
      <c r="H11" s="72" t="s">
        <v>50</v>
      </c>
      <c r="I11" s="72">
        <v>2</v>
      </c>
      <c r="J11" s="73">
        <v>4</v>
      </c>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row>
    <row r="12" spans="1:73" s="53" customFormat="1" ht="17.649999999999999" x14ac:dyDescent="0.35">
      <c r="B12" s="52" t="s">
        <v>133</v>
      </c>
      <c r="C12" s="90"/>
      <c r="D12" s="62"/>
      <c r="E12" s="62"/>
      <c r="F12" s="62"/>
      <c r="G12" s="62"/>
      <c r="H12" s="62"/>
      <c r="I12" s="91"/>
      <c r="J12" s="92"/>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row>
    <row r="13" spans="1:73" s="77" customFormat="1" ht="102" x14ac:dyDescent="0.35">
      <c r="A13" s="80" t="s">
        <v>134</v>
      </c>
      <c r="B13" s="69" t="s">
        <v>135</v>
      </c>
      <c r="C13" s="69" t="s">
        <v>136</v>
      </c>
      <c r="D13" s="69" t="s">
        <v>137</v>
      </c>
      <c r="E13" s="71" t="s">
        <v>138</v>
      </c>
      <c r="F13" s="71" t="s">
        <v>139</v>
      </c>
      <c r="G13" s="72" t="s">
        <v>50</v>
      </c>
      <c r="H13" s="72" t="s">
        <v>50</v>
      </c>
      <c r="I13" s="72">
        <v>2</v>
      </c>
      <c r="J13" s="73">
        <v>1</v>
      </c>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row>
    <row r="14" spans="1:73" s="53" customFormat="1" ht="17.649999999999999" x14ac:dyDescent="0.35">
      <c r="B14" s="52" t="s">
        <v>140</v>
      </c>
      <c r="C14" s="90"/>
      <c r="D14" s="62"/>
      <c r="E14" s="62"/>
      <c r="F14" s="62"/>
      <c r="G14" s="62"/>
      <c r="H14" s="62"/>
      <c r="I14" s="91"/>
      <c r="J14" s="92"/>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row>
    <row r="15" spans="1:73" ht="178.5" x14ac:dyDescent="0.35">
      <c r="A15" s="94" t="s">
        <v>141</v>
      </c>
      <c r="B15" s="69" t="s">
        <v>142</v>
      </c>
      <c r="C15" s="70" t="s">
        <v>143</v>
      </c>
      <c r="D15" s="69" t="s">
        <v>144</v>
      </c>
      <c r="E15" s="123" t="s">
        <v>145</v>
      </c>
      <c r="F15" s="69" t="s">
        <v>146</v>
      </c>
      <c r="G15" s="72" t="s">
        <v>50</v>
      </c>
      <c r="H15" s="72" t="s">
        <v>50</v>
      </c>
      <c r="I15" s="72">
        <v>1</v>
      </c>
      <c r="J15" s="73">
        <v>1</v>
      </c>
    </row>
    <row r="16" spans="1:73" s="53" customFormat="1" ht="17.649999999999999" x14ac:dyDescent="0.35">
      <c r="B16" s="52" t="s">
        <v>147</v>
      </c>
      <c r="C16" s="90"/>
      <c r="D16" s="62"/>
      <c r="E16" s="62"/>
      <c r="F16" s="62"/>
      <c r="G16" s="62"/>
      <c r="H16" s="62"/>
      <c r="I16" s="91"/>
      <c r="J16" s="92"/>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row>
    <row r="17" spans="1:10" ht="63.75" x14ac:dyDescent="0.35">
      <c r="A17" s="94" t="s">
        <v>148</v>
      </c>
      <c r="B17" s="69" t="s">
        <v>149</v>
      </c>
      <c r="C17" s="70" t="s">
        <v>150</v>
      </c>
      <c r="D17" s="69" t="s">
        <v>151</v>
      </c>
      <c r="E17" s="69" t="s">
        <v>152</v>
      </c>
      <c r="F17" s="69" t="s">
        <v>153</v>
      </c>
      <c r="G17" s="72" t="s">
        <v>50</v>
      </c>
      <c r="H17" s="72" t="s">
        <v>50</v>
      </c>
      <c r="I17" s="72">
        <v>1</v>
      </c>
      <c r="J17" s="73">
        <v>1</v>
      </c>
    </row>
    <row r="18" spans="1:10" ht="12.75" x14ac:dyDescent="0.35">
      <c r="A18" s="45"/>
      <c r="B18" s="56"/>
      <c r="C18" s="56"/>
      <c r="D18" s="56"/>
      <c r="E18" s="56"/>
      <c r="F18" s="56"/>
      <c r="G18" s="56"/>
      <c r="H18" s="56"/>
      <c r="I18" s="56"/>
      <c r="J18" s="56"/>
    </row>
    <row r="19" spans="1:10" ht="12.75" x14ac:dyDescent="0.35">
      <c r="B19" s="83"/>
      <c r="C19" s="83"/>
      <c r="D19" s="83"/>
      <c r="E19" s="95"/>
      <c r="F19" s="95"/>
    </row>
    <row r="20" spans="1:10" ht="12.75" x14ac:dyDescent="0.35">
      <c r="B20" s="83"/>
      <c r="C20" s="83"/>
      <c r="D20" s="83"/>
      <c r="E20" s="83"/>
      <c r="F20" s="83"/>
    </row>
    <row r="21" spans="1:10" ht="12.75" x14ac:dyDescent="0.35">
      <c r="B21" s="83"/>
      <c r="C21" s="83"/>
      <c r="D21" s="83"/>
      <c r="E21" s="83"/>
      <c r="F21" s="83"/>
    </row>
    <row r="22" spans="1:10" ht="12.75" x14ac:dyDescent="0.35">
      <c r="B22" s="83"/>
      <c r="C22" s="83"/>
      <c r="D22" s="83"/>
      <c r="E22" s="83"/>
      <c r="F22" s="83"/>
    </row>
    <row r="23" spans="1:10" ht="12.75" x14ac:dyDescent="0.35">
      <c r="B23" s="83"/>
      <c r="C23" s="83"/>
      <c r="D23" s="83"/>
      <c r="E23" s="83"/>
      <c r="F23" s="83"/>
    </row>
    <row r="24" spans="1:10" ht="12.75" x14ac:dyDescent="0.35">
      <c r="B24" s="83"/>
      <c r="C24" s="83"/>
      <c r="D24" s="83"/>
      <c r="E24" s="83"/>
      <c r="F24" s="83"/>
    </row>
    <row r="25" spans="1:10" ht="12.75" x14ac:dyDescent="0.35">
      <c r="B25" s="83"/>
      <c r="C25" s="83"/>
      <c r="D25" s="83"/>
      <c r="E25" s="83"/>
      <c r="F25" s="83"/>
    </row>
    <row r="26" spans="1:10" ht="12.75" x14ac:dyDescent="0.35">
      <c r="B26" s="83"/>
      <c r="C26" s="83"/>
      <c r="D26" s="83"/>
      <c r="E26" s="83"/>
      <c r="F26" s="83"/>
    </row>
    <row r="27" spans="1:10" ht="12.75" x14ac:dyDescent="0.35">
      <c r="B27" s="83"/>
      <c r="C27" s="83"/>
      <c r="D27" s="83"/>
      <c r="E27" s="83"/>
      <c r="F27" s="83"/>
    </row>
    <row r="28" spans="1:10" ht="12.75" x14ac:dyDescent="0.35">
      <c r="B28" s="83"/>
      <c r="C28" s="83"/>
      <c r="D28" s="83"/>
      <c r="E28" s="83"/>
      <c r="F28" s="83"/>
    </row>
    <row r="29" spans="1:10" ht="12.75" x14ac:dyDescent="0.35">
      <c r="B29" s="83"/>
      <c r="C29" s="83"/>
      <c r="D29" s="83"/>
      <c r="E29" s="83"/>
      <c r="F29" s="83"/>
    </row>
  </sheetData>
  <sheetProtection algorithmName="SHA-512" hashValue="UlWt8O2wFDyH/lcm5D1zxwOXnohzeSHAk95cv6dAgoV29pvihD0T4jHV1Vz9UUNRSzadfhY0Gq3M2qYeXEwooA==" saltValue="gaBvcYx0FgL9Wyo3vDoLBw==" spinCount="100000" sheet="1"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I15:J15 I13:J13 I4:J4 I6:J6 I8:J9 I11:J11 I17:J17" xr:uid="{A9896C5E-BBCE-434E-90B9-2ADFAE23339B}">
      <formula1>1</formula1>
      <formula2>4</formula2>
    </dataValidation>
  </dataValidations>
  <hyperlinks>
    <hyperlink ref="F8" r:id="rId1" location=":~:text=The%20Ethical%20Supplier%20Mandate&amp;text=The%20Mandate%20complements%20the%20Threshold,Queensland%20workplaces%20fairer%20and%20safer" display="https://www.epw.qld.gov.au/about/strategy/buy-qld/compliance-complaints/ethical-suppliers - :~:text=The%20Ethical%20Supplier%20Mandate&amp;text=The%20Mandate%20complements%20the%20Threshold,Queensland%20workplaces%20fairer%20and%20safer" xr:uid="{DD246431-D5A1-4DEB-9C4D-CE1046C8B370}"/>
  </hyperlinks>
  <pageMargins left="0.23622047244094491" right="0.23622047244094491" top="0.74803149606299213" bottom="0.74803149606299213" header="0.31496062992125984" footer="0.31496062992125984"/>
  <pageSetup paperSize="8" scale="79" orientation="landscape" r:id="rId2"/>
  <headerFooter>
    <oddHeader>&amp;L&amp;F: &amp;A</oddHeader>
  </headerFooter>
  <customProperties>
    <customPr name="OrphanNamesChecke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2344-E85C-424E-80F5-3F93B473CA26}">
  <sheetPr>
    <tabColor rgb="FF9A8273"/>
  </sheetPr>
  <dimension ref="A1:CD92"/>
  <sheetViews>
    <sheetView topLeftCell="D1" zoomScale="85" zoomScaleNormal="85" workbookViewId="0">
      <selection activeCell="F8" sqref="F8"/>
    </sheetView>
  </sheetViews>
  <sheetFormatPr defaultColWidth="9" defaultRowHeight="17.649999999999999" x14ac:dyDescent="0.5"/>
  <cols>
    <col min="1" max="1" width="4.5" style="96" customWidth="1"/>
    <col min="2" max="6" width="47.25" style="75" customWidth="1"/>
    <col min="7" max="8" width="45.5" style="42" customWidth="1"/>
    <col min="9" max="9" width="21.75" style="42" customWidth="1"/>
    <col min="10" max="10" width="20.25" style="42" customWidth="1"/>
    <col min="11" max="82" width="9" style="7"/>
    <col min="83" max="16384" width="9" style="75"/>
  </cols>
  <sheetData>
    <row r="1" spans="1:82" x14ac:dyDescent="0.5">
      <c r="H1" s="42" t="s">
        <v>33</v>
      </c>
      <c r="I1" s="47">
        <f>AVERAGE(I4,I6,I8)</f>
        <v>2.3333333333333335</v>
      </c>
      <c r="J1" s="47">
        <f>AVERAGE(J4,J6,J8)</f>
        <v>2.6666666666666665</v>
      </c>
    </row>
    <row r="2" spans="1:82" s="43" customFormat="1" ht="46.15" thickBot="1" x14ac:dyDescent="0.4">
      <c r="A2" s="48"/>
      <c r="B2" s="49" t="s">
        <v>34</v>
      </c>
      <c r="C2" s="49" t="s">
        <v>35</v>
      </c>
      <c r="D2" s="49" t="s">
        <v>36</v>
      </c>
      <c r="E2" s="49" t="s">
        <v>37</v>
      </c>
      <c r="F2" s="49" t="s">
        <v>38</v>
      </c>
      <c r="G2" s="49" t="s">
        <v>39</v>
      </c>
      <c r="H2" s="49" t="s">
        <v>40</v>
      </c>
      <c r="I2" s="49" t="s">
        <v>41</v>
      </c>
      <c r="J2" s="97" t="s">
        <v>80</v>
      </c>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row>
    <row r="3" spans="1:82" s="44" customFormat="1" x14ac:dyDescent="0.35">
      <c r="A3" s="52"/>
      <c r="B3" s="52" t="s">
        <v>154</v>
      </c>
      <c r="C3" s="53"/>
      <c r="D3" s="53"/>
      <c r="E3" s="53"/>
      <c r="F3" s="53"/>
      <c r="J3" s="54"/>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row>
    <row r="4" spans="1:82" s="10" customFormat="1" ht="102" x14ac:dyDescent="0.35">
      <c r="A4" s="80" t="s">
        <v>155</v>
      </c>
      <c r="B4" s="69" t="s">
        <v>156</v>
      </c>
      <c r="C4" s="69" t="s">
        <v>157</v>
      </c>
      <c r="D4" s="69" t="s">
        <v>158</v>
      </c>
      <c r="E4" s="69" t="s">
        <v>159</v>
      </c>
      <c r="F4" s="69" t="s">
        <v>160</v>
      </c>
      <c r="G4" s="86" t="s">
        <v>50</v>
      </c>
      <c r="H4" s="86" t="s">
        <v>50</v>
      </c>
      <c r="I4" s="87">
        <v>1</v>
      </c>
      <c r="J4" s="88">
        <v>1</v>
      </c>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row>
    <row r="5" spans="1:82" s="44" customFormat="1" x14ac:dyDescent="0.35">
      <c r="A5" s="52"/>
      <c r="B5" s="124" t="s">
        <v>161</v>
      </c>
      <c r="C5" s="53"/>
      <c r="D5" s="53"/>
      <c r="E5" s="53"/>
      <c r="F5" s="53"/>
      <c r="J5" s="54"/>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row>
    <row r="6" spans="1:82" s="10" customFormat="1" ht="127.5" x14ac:dyDescent="0.35">
      <c r="A6" s="80" t="s">
        <v>162</v>
      </c>
      <c r="B6" s="69" t="s">
        <v>163</v>
      </c>
      <c r="C6" s="69" t="s">
        <v>164</v>
      </c>
      <c r="D6" s="69" t="s">
        <v>165</v>
      </c>
      <c r="E6" s="69" t="s">
        <v>166</v>
      </c>
      <c r="F6" s="69" t="s">
        <v>167</v>
      </c>
      <c r="G6" s="86" t="s">
        <v>50</v>
      </c>
      <c r="H6" s="86" t="s">
        <v>50</v>
      </c>
      <c r="I6" s="87">
        <v>4</v>
      </c>
      <c r="J6" s="88">
        <v>3</v>
      </c>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row>
    <row r="7" spans="1:82" s="44" customFormat="1" x14ac:dyDescent="0.35">
      <c r="A7" s="52"/>
      <c r="B7" s="52" t="s">
        <v>168</v>
      </c>
      <c r="C7" s="53"/>
      <c r="D7" s="53"/>
      <c r="E7" s="53"/>
      <c r="F7" s="53"/>
      <c r="J7" s="54"/>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row>
    <row r="8" spans="1:82" s="10" customFormat="1" ht="63.75" x14ac:dyDescent="0.35">
      <c r="A8" s="98" t="s">
        <v>169</v>
      </c>
      <c r="B8" s="99" t="s">
        <v>170</v>
      </c>
      <c r="C8" s="99" t="s">
        <v>171</v>
      </c>
      <c r="D8" s="99" t="s">
        <v>172</v>
      </c>
      <c r="E8" s="99" t="s">
        <v>173</v>
      </c>
      <c r="F8" s="99" t="s">
        <v>174</v>
      </c>
      <c r="G8" s="100" t="s">
        <v>50</v>
      </c>
      <c r="H8" s="100" t="s">
        <v>50</v>
      </c>
      <c r="I8" s="100">
        <v>2</v>
      </c>
      <c r="J8" s="101">
        <v>4</v>
      </c>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row>
    <row r="9" spans="1:82" x14ac:dyDescent="0.5">
      <c r="B9" s="56"/>
      <c r="C9" s="56"/>
      <c r="D9" s="56"/>
      <c r="E9" s="56"/>
      <c r="F9" s="56"/>
      <c r="G9" s="56"/>
      <c r="H9" s="56"/>
      <c r="I9" s="56"/>
      <c r="J9" s="56"/>
    </row>
    <row r="10" spans="1:82" x14ac:dyDescent="0.5">
      <c r="B10" s="56"/>
      <c r="C10" s="56"/>
      <c r="D10" s="56"/>
      <c r="E10" s="56"/>
      <c r="F10" s="56"/>
      <c r="G10" s="56"/>
      <c r="H10" s="56"/>
      <c r="I10" s="56"/>
      <c r="J10" s="56"/>
    </row>
    <row r="11" spans="1:82" x14ac:dyDescent="0.5">
      <c r="B11" s="56"/>
      <c r="C11" s="56"/>
      <c r="D11" s="56"/>
      <c r="E11" s="56"/>
      <c r="F11" s="56"/>
      <c r="G11" s="56"/>
      <c r="H11" s="56"/>
      <c r="I11" s="56"/>
      <c r="J11" s="56"/>
    </row>
    <row r="12" spans="1:82" x14ac:dyDescent="0.5">
      <c r="B12" s="56"/>
      <c r="C12" s="56"/>
      <c r="D12" s="56"/>
      <c r="E12" s="56"/>
      <c r="F12" s="56"/>
      <c r="G12" s="56"/>
      <c r="H12" s="56"/>
      <c r="I12" s="56"/>
      <c r="J12" s="56"/>
    </row>
    <row r="13" spans="1:82" x14ac:dyDescent="0.5">
      <c r="B13" s="56"/>
      <c r="C13" s="56"/>
      <c r="D13" s="56"/>
      <c r="E13" s="56"/>
      <c r="F13" s="56"/>
      <c r="G13" s="56"/>
      <c r="H13" s="56"/>
      <c r="I13" s="56"/>
      <c r="J13" s="56"/>
    </row>
    <row r="14" spans="1:82" x14ac:dyDescent="0.5">
      <c r="B14" s="56"/>
      <c r="C14" s="56"/>
      <c r="D14" s="56"/>
      <c r="E14" s="56"/>
      <c r="F14" s="56"/>
      <c r="G14" s="75"/>
      <c r="H14" s="75"/>
      <c r="I14" s="75"/>
      <c r="J14" s="75"/>
    </row>
    <row r="15" spans="1:82" x14ac:dyDescent="0.5">
      <c r="B15" s="56"/>
      <c r="C15" s="56"/>
      <c r="D15" s="56"/>
      <c r="E15" s="56"/>
      <c r="F15" s="56"/>
      <c r="G15" s="56"/>
      <c r="H15" s="56"/>
      <c r="I15" s="56"/>
      <c r="J15" s="56"/>
    </row>
    <row r="16" spans="1:82" x14ac:dyDescent="0.5">
      <c r="B16" s="56"/>
      <c r="C16" s="56"/>
      <c r="D16" s="56"/>
      <c r="E16" s="56"/>
      <c r="F16" s="56"/>
      <c r="G16" s="56"/>
      <c r="H16" s="56"/>
      <c r="I16" s="56"/>
      <c r="J16" s="56"/>
    </row>
    <row r="17" spans="2:6" x14ac:dyDescent="0.5">
      <c r="B17" s="56"/>
      <c r="C17" s="56"/>
      <c r="D17" s="56"/>
      <c r="E17" s="56"/>
      <c r="F17" s="56"/>
    </row>
    <row r="18" spans="2:6" x14ac:dyDescent="0.5">
      <c r="B18" s="10"/>
      <c r="C18" s="10"/>
      <c r="D18" s="10"/>
      <c r="E18" s="10"/>
      <c r="F18" s="10"/>
    </row>
    <row r="19" spans="2:6" x14ac:dyDescent="0.5">
      <c r="B19" s="10"/>
      <c r="C19" s="10"/>
      <c r="D19" s="10"/>
      <c r="E19" s="10"/>
      <c r="F19" s="10"/>
    </row>
    <row r="20" spans="2:6" x14ac:dyDescent="0.5">
      <c r="B20" s="10"/>
      <c r="C20" s="10"/>
      <c r="D20" s="10"/>
      <c r="E20" s="10"/>
      <c r="F20" s="10"/>
    </row>
    <row r="21" spans="2:6" x14ac:dyDescent="0.5">
      <c r="B21" s="10"/>
      <c r="C21" s="10"/>
      <c r="D21" s="10"/>
      <c r="E21" s="10"/>
      <c r="F21" s="10"/>
    </row>
    <row r="22" spans="2:6" x14ac:dyDescent="0.5">
      <c r="B22" s="10"/>
      <c r="C22" s="10"/>
      <c r="D22" s="10"/>
      <c r="E22" s="10"/>
      <c r="F22" s="10"/>
    </row>
    <row r="23" spans="2:6" x14ac:dyDescent="0.5">
      <c r="B23" s="10"/>
      <c r="C23" s="10"/>
      <c r="D23" s="10"/>
      <c r="E23" s="10"/>
      <c r="F23" s="10"/>
    </row>
    <row r="24" spans="2:6" x14ac:dyDescent="0.5">
      <c r="B24" s="10"/>
      <c r="C24" s="10"/>
      <c r="D24" s="10"/>
      <c r="E24" s="10"/>
      <c r="F24" s="10"/>
    </row>
    <row r="25" spans="2:6" x14ac:dyDescent="0.5">
      <c r="B25" s="10"/>
      <c r="C25" s="10"/>
      <c r="D25" s="10"/>
      <c r="E25" s="10"/>
      <c r="F25" s="10"/>
    </row>
    <row r="26" spans="2:6" x14ac:dyDescent="0.5">
      <c r="B26" s="10"/>
      <c r="C26" s="10"/>
      <c r="D26" s="10"/>
      <c r="E26" s="10"/>
      <c r="F26" s="10"/>
    </row>
    <row r="27" spans="2:6" x14ac:dyDescent="0.5">
      <c r="B27" s="10"/>
      <c r="C27" s="10"/>
      <c r="D27" s="10"/>
      <c r="E27" s="10"/>
      <c r="F27" s="10"/>
    </row>
    <row r="28" spans="2:6" x14ac:dyDescent="0.5">
      <c r="B28" s="10"/>
      <c r="C28" s="10"/>
      <c r="D28" s="10"/>
      <c r="E28" s="10"/>
      <c r="F28" s="10"/>
    </row>
    <row r="29" spans="2:6" x14ac:dyDescent="0.5">
      <c r="B29" s="10"/>
      <c r="C29" s="10"/>
      <c r="D29" s="10"/>
      <c r="E29" s="10"/>
      <c r="F29" s="10"/>
    </row>
    <row r="30" spans="2:6" x14ac:dyDescent="0.5">
      <c r="B30" s="10"/>
      <c r="C30" s="10"/>
      <c r="D30" s="10"/>
      <c r="E30" s="10"/>
      <c r="F30" s="10"/>
    </row>
    <row r="31" spans="2:6" x14ac:dyDescent="0.5">
      <c r="B31" s="10"/>
      <c r="C31" s="10"/>
      <c r="D31" s="10"/>
      <c r="E31" s="10"/>
      <c r="F31" s="10"/>
    </row>
    <row r="32" spans="2:6" x14ac:dyDescent="0.5">
      <c r="B32" s="10"/>
      <c r="C32" s="10"/>
      <c r="D32" s="10"/>
      <c r="E32" s="10"/>
      <c r="F32" s="10"/>
    </row>
    <row r="33" spans="2:6" x14ac:dyDescent="0.5">
      <c r="B33" s="10"/>
      <c r="C33" s="10"/>
      <c r="D33" s="10"/>
      <c r="E33" s="10"/>
      <c r="F33" s="10"/>
    </row>
    <row r="34" spans="2:6" x14ac:dyDescent="0.5">
      <c r="B34" s="10"/>
      <c r="C34" s="10"/>
      <c r="D34" s="10"/>
      <c r="E34" s="10"/>
      <c r="F34" s="10"/>
    </row>
    <row r="35" spans="2:6" x14ac:dyDescent="0.5">
      <c r="B35" s="10"/>
      <c r="C35" s="10"/>
      <c r="D35" s="10"/>
      <c r="E35" s="10"/>
      <c r="F35" s="10"/>
    </row>
    <row r="36" spans="2:6" x14ac:dyDescent="0.5">
      <c r="B36" s="10"/>
      <c r="C36" s="10"/>
      <c r="D36" s="10"/>
      <c r="E36" s="10"/>
      <c r="F36" s="10"/>
    </row>
    <row r="37" spans="2:6" x14ac:dyDescent="0.5">
      <c r="B37" s="10"/>
      <c r="C37" s="10"/>
      <c r="D37" s="10"/>
      <c r="E37" s="10"/>
      <c r="F37" s="10"/>
    </row>
    <row r="38" spans="2:6" x14ac:dyDescent="0.5">
      <c r="B38" s="10"/>
      <c r="C38" s="10"/>
      <c r="D38" s="10"/>
      <c r="E38" s="10"/>
      <c r="F38" s="10"/>
    </row>
    <row r="39" spans="2:6" x14ac:dyDescent="0.5">
      <c r="B39" s="10"/>
      <c r="C39" s="10"/>
      <c r="D39" s="10"/>
      <c r="E39" s="10"/>
      <c r="F39" s="10"/>
    </row>
    <row r="40" spans="2:6" x14ac:dyDescent="0.5">
      <c r="B40" s="10"/>
      <c r="C40" s="10"/>
      <c r="D40" s="10"/>
      <c r="E40" s="10"/>
      <c r="F40" s="10"/>
    </row>
    <row r="41" spans="2:6" x14ac:dyDescent="0.5">
      <c r="B41" s="10"/>
      <c r="C41" s="10"/>
      <c r="D41" s="10"/>
      <c r="E41" s="10"/>
      <c r="F41" s="10"/>
    </row>
    <row r="42" spans="2:6" x14ac:dyDescent="0.5">
      <c r="B42" s="10"/>
      <c r="C42" s="10"/>
      <c r="D42" s="10"/>
      <c r="E42" s="10"/>
      <c r="F42" s="10"/>
    </row>
    <row r="43" spans="2:6" x14ac:dyDescent="0.5">
      <c r="B43" s="10"/>
      <c r="C43" s="10"/>
      <c r="D43" s="10"/>
      <c r="E43" s="10"/>
      <c r="F43" s="10"/>
    </row>
    <row r="44" spans="2:6" x14ac:dyDescent="0.5">
      <c r="B44" s="10"/>
      <c r="C44" s="10"/>
      <c r="D44" s="10"/>
      <c r="E44" s="10"/>
      <c r="F44" s="10"/>
    </row>
    <row r="45" spans="2:6" x14ac:dyDescent="0.5">
      <c r="B45" s="10"/>
      <c r="C45" s="10"/>
      <c r="D45" s="10"/>
      <c r="E45" s="10"/>
      <c r="F45" s="10"/>
    </row>
    <row r="46" spans="2:6" x14ac:dyDescent="0.5">
      <c r="B46" s="10"/>
      <c r="C46" s="10"/>
      <c r="D46" s="10"/>
      <c r="E46" s="10"/>
      <c r="F46" s="10"/>
    </row>
    <row r="47" spans="2:6" x14ac:dyDescent="0.5">
      <c r="B47" s="10"/>
      <c r="C47" s="10"/>
      <c r="D47" s="10"/>
      <c r="E47" s="10"/>
      <c r="F47" s="10"/>
    </row>
    <row r="48" spans="2:6" x14ac:dyDescent="0.5">
      <c r="B48" s="10"/>
      <c r="C48" s="10"/>
      <c r="D48" s="10"/>
      <c r="E48" s="10"/>
      <c r="F48" s="10"/>
    </row>
    <row r="49" spans="2:6" x14ac:dyDescent="0.5">
      <c r="B49" s="10"/>
      <c r="C49" s="10"/>
      <c r="D49" s="10"/>
      <c r="E49" s="10"/>
      <c r="F49" s="10"/>
    </row>
    <row r="50" spans="2:6" x14ac:dyDescent="0.5">
      <c r="B50" s="10"/>
      <c r="C50" s="10"/>
      <c r="D50" s="10"/>
      <c r="E50" s="10"/>
      <c r="F50" s="10"/>
    </row>
    <row r="51" spans="2:6" x14ac:dyDescent="0.5">
      <c r="B51" s="10"/>
      <c r="C51" s="10"/>
      <c r="D51" s="10"/>
      <c r="E51" s="10"/>
      <c r="F51" s="10"/>
    </row>
    <row r="52" spans="2:6" x14ac:dyDescent="0.5">
      <c r="B52" s="10"/>
      <c r="C52" s="10"/>
      <c r="D52" s="10"/>
      <c r="E52" s="10"/>
      <c r="F52" s="10"/>
    </row>
    <row r="53" spans="2:6" x14ac:dyDescent="0.5">
      <c r="B53" s="10"/>
      <c r="C53" s="10"/>
      <c r="D53" s="10"/>
      <c r="E53" s="10"/>
      <c r="F53" s="10"/>
    </row>
    <row r="54" spans="2:6" x14ac:dyDescent="0.5">
      <c r="B54" s="10"/>
      <c r="C54" s="10"/>
      <c r="D54" s="10"/>
      <c r="E54" s="10"/>
      <c r="F54" s="10"/>
    </row>
    <row r="55" spans="2:6" x14ac:dyDescent="0.5">
      <c r="B55" s="10"/>
      <c r="C55" s="10"/>
      <c r="D55" s="10"/>
      <c r="E55" s="10"/>
      <c r="F55" s="10"/>
    </row>
    <row r="56" spans="2:6" x14ac:dyDescent="0.5">
      <c r="B56" s="10"/>
      <c r="C56" s="10"/>
      <c r="D56" s="10"/>
      <c r="E56" s="10"/>
      <c r="F56" s="10"/>
    </row>
    <row r="57" spans="2:6" x14ac:dyDescent="0.5">
      <c r="B57" s="10"/>
      <c r="C57" s="10"/>
      <c r="D57" s="10"/>
      <c r="E57" s="10"/>
      <c r="F57" s="10"/>
    </row>
    <row r="58" spans="2:6" x14ac:dyDescent="0.5">
      <c r="B58" s="10"/>
      <c r="C58" s="10"/>
      <c r="D58" s="10"/>
      <c r="E58" s="10"/>
      <c r="F58" s="10"/>
    </row>
    <row r="59" spans="2:6" x14ac:dyDescent="0.5">
      <c r="B59" s="10"/>
      <c r="C59" s="10"/>
      <c r="D59" s="10"/>
      <c r="E59" s="10"/>
      <c r="F59" s="10"/>
    </row>
    <row r="60" spans="2:6" x14ac:dyDescent="0.5">
      <c r="B60" s="10"/>
      <c r="C60" s="10"/>
      <c r="D60" s="10"/>
      <c r="E60" s="10"/>
      <c r="F60" s="10"/>
    </row>
    <row r="61" spans="2:6" x14ac:dyDescent="0.5">
      <c r="B61" s="10"/>
      <c r="C61" s="10"/>
      <c r="D61" s="10"/>
      <c r="E61" s="10"/>
      <c r="F61" s="10"/>
    </row>
    <row r="62" spans="2:6" x14ac:dyDescent="0.5">
      <c r="B62" s="10"/>
      <c r="C62" s="10"/>
      <c r="D62" s="10"/>
      <c r="E62" s="10"/>
      <c r="F62" s="10"/>
    </row>
    <row r="63" spans="2:6" x14ac:dyDescent="0.5">
      <c r="B63" s="10"/>
      <c r="C63" s="10"/>
      <c r="D63" s="10"/>
      <c r="E63" s="10"/>
      <c r="F63" s="10"/>
    </row>
    <row r="64" spans="2:6" x14ac:dyDescent="0.5">
      <c r="B64" s="10"/>
      <c r="C64" s="10"/>
      <c r="D64" s="10"/>
      <c r="E64" s="10"/>
      <c r="F64" s="10"/>
    </row>
    <row r="65" spans="2:6" x14ac:dyDescent="0.5">
      <c r="B65" s="10"/>
      <c r="C65" s="10"/>
      <c r="D65" s="10"/>
      <c r="E65" s="10"/>
      <c r="F65" s="10"/>
    </row>
    <row r="66" spans="2:6" x14ac:dyDescent="0.5">
      <c r="B66" s="10"/>
      <c r="C66" s="10"/>
      <c r="D66" s="10"/>
      <c r="E66" s="10"/>
      <c r="F66" s="10"/>
    </row>
    <row r="67" spans="2:6" x14ac:dyDescent="0.5">
      <c r="B67" s="10"/>
      <c r="C67" s="10"/>
      <c r="D67" s="10"/>
      <c r="E67" s="10"/>
      <c r="F67" s="10"/>
    </row>
    <row r="68" spans="2:6" x14ac:dyDescent="0.5">
      <c r="B68" s="10"/>
      <c r="C68" s="10"/>
      <c r="D68" s="10"/>
      <c r="E68" s="10"/>
      <c r="F68" s="10"/>
    </row>
    <row r="69" spans="2:6" x14ac:dyDescent="0.5">
      <c r="B69" s="10"/>
      <c r="C69" s="10"/>
      <c r="D69" s="10"/>
      <c r="E69" s="10"/>
      <c r="F69" s="10"/>
    </row>
    <row r="70" spans="2:6" x14ac:dyDescent="0.5">
      <c r="B70" s="10"/>
      <c r="C70" s="10"/>
      <c r="D70" s="10"/>
      <c r="E70" s="10"/>
      <c r="F70" s="10"/>
    </row>
    <row r="71" spans="2:6" x14ac:dyDescent="0.5">
      <c r="B71" s="10"/>
      <c r="C71" s="10"/>
      <c r="D71" s="10"/>
      <c r="E71" s="10"/>
      <c r="F71" s="10"/>
    </row>
    <row r="72" spans="2:6" x14ac:dyDescent="0.5">
      <c r="B72" s="10"/>
      <c r="C72" s="10"/>
      <c r="D72" s="10"/>
      <c r="E72" s="10"/>
      <c r="F72" s="10"/>
    </row>
    <row r="73" spans="2:6" x14ac:dyDescent="0.5">
      <c r="B73" s="10"/>
      <c r="C73" s="10"/>
      <c r="D73" s="10"/>
      <c r="E73" s="10"/>
      <c r="F73" s="10"/>
    </row>
    <row r="74" spans="2:6" x14ac:dyDescent="0.5">
      <c r="B74" s="10"/>
      <c r="C74" s="10"/>
      <c r="D74" s="10"/>
      <c r="E74" s="10"/>
      <c r="F74" s="10"/>
    </row>
    <row r="75" spans="2:6" x14ac:dyDescent="0.5">
      <c r="B75" s="10"/>
      <c r="C75" s="10"/>
      <c r="D75" s="10"/>
      <c r="E75" s="10"/>
      <c r="F75" s="10"/>
    </row>
    <row r="76" spans="2:6" x14ac:dyDescent="0.5">
      <c r="B76" s="10"/>
      <c r="C76" s="10"/>
      <c r="D76" s="10"/>
      <c r="E76" s="10"/>
      <c r="F76" s="10"/>
    </row>
    <row r="77" spans="2:6" x14ac:dyDescent="0.5">
      <c r="B77" s="10"/>
      <c r="C77" s="10"/>
      <c r="D77" s="10"/>
      <c r="E77" s="10"/>
      <c r="F77" s="10"/>
    </row>
    <row r="78" spans="2:6" x14ac:dyDescent="0.5">
      <c r="B78" s="10"/>
      <c r="C78" s="10"/>
      <c r="D78" s="10"/>
      <c r="E78" s="10"/>
      <c r="F78" s="10"/>
    </row>
    <row r="79" spans="2:6" x14ac:dyDescent="0.5">
      <c r="B79" s="10"/>
      <c r="C79" s="10"/>
      <c r="D79" s="10"/>
      <c r="E79" s="10"/>
      <c r="F79" s="10"/>
    </row>
    <row r="80" spans="2:6" x14ac:dyDescent="0.5">
      <c r="B80" s="10"/>
      <c r="C80" s="10"/>
      <c r="D80" s="10"/>
      <c r="E80" s="10"/>
      <c r="F80" s="10"/>
    </row>
    <row r="81" spans="2:6" x14ac:dyDescent="0.5">
      <c r="B81" s="10"/>
      <c r="C81" s="10"/>
      <c r="D81" s="10"/>
      <c r="E81" s="10"/>
      <c r="F81" s="10"/>
    </row>
    <row r="82" spans="2:6" x14ac:dyDescent="0.5">
      <c r="B82" s="10"/>
      <c r="C82" s="10"/>
      <c r="D82" s="10"/>
      <c r="E82" s="10"/>
      <c r="F82" s="10"/>
    </row>
    <row r="83" spans="2:6" x14ac:dyDescent="0.5">
      <c r="B83" s="10"/>
      <c r="C83" s="10"/>
      <c r="D83" s="10"/>
      <c r="E83" s="10"/>
      <c r="F83" s="10"/>
    </row>
    <row r="84" spans="2:6" x14ac:dyDescent="0.5">
      <c r="B84" s="10"/>
      <c r="C84" s="10"/>
      <c r="D84" s="10"/>
      <c r="E84" s="10"/>
      <c r="F84" s="10"/>
    </row>
    <row r="85" spans="2:6" x14ac:dyDescent="0.5">
      <c r="B85" s="10"/>
      <c r="C85" s="10"/>
      <c r="D85" s="10"/>
      <c r="E85" s="10"/>
      <c r="F85" s="10"/>
    </row>
    <row r="86" spans="2:6" x14ac:dyDescent="0.5">
      <c r="B86" s="10"/>
      <c r="C86" s="10"/>
      <c r="D86" s="10"/>
      <c r="E86" s="10"/>
      <c r="F86" s="10"/>
    </row>
    <row r="87" spans="2:6" x14ac:dyDescent="0.5">
      <c r="B87" s="10"/>
      <c r="C87" s="10"/>
      <c r="D87" s="10"/>
      <c r="E87" s="10"/>
      <c r="F87" s="10"/>
    </row>
    <row r="88" spans="2:6" x14ac:dyDescent="0.5">
      <c r="B88" s="10"/>
      <c r="C88" s="10"/>
      <c r="D88" s="10"/>
      <c r="E88" s="10"/>
      <c r="F88" s="10"/>
    </row>
    <row r="89" spans="2:6" x14ac:dyDescent="0.5">
      <c r="B89" s="10"/>
      <c r="C89" s="10"/>
      <c r="D89" s="10"/>
      <c r="E89" s="10"/>
      <c r="F89" s="10"/>
    </row>
    <row r="90" spans="2:6" x14ac:dyDescent="0.5">
      <c r="B90" s="10"/>
      <c r="C90" s="10"/>
      <c r="D90" s="10"/>
      <c r="E90" s="10"/>
      <c r="F90" s="10"/>
    </row>
    <row r="91" spans="2:6" x14ac:dyDescent="0.5">
      <c r="B91" s="10"/>
      <c r="C91" s="10"/>
      <c r="D91" s="10"/>
      <c r="E91" s="10"/>
      <c r="F91" s="10"/>
    </row>
    <row r="92" spans="2:6" x14ac:dyDescent="0.5">
      <c r="B92" s="10"/>
      <c r="C92" s="10"/>
      <c r="D92" s="10"/>
      <c r="E92" s="10"/>
      <c r="F92" s="10"/>
    </row>
  </sheetData>
  <sheetProtection algorithmName="SHA-512" hashValue="UmLdW5XIjSZRhH5G1Kn8flsnh8Ytz3SWPzffyJCC7VUIY33hTeotNLmDQgTcF5GaqLT2awdlFsuTnCM5rQW6eg==" saltValue="nB1z5dPVpSelAzc2FhSZtg==" spinCount="100000" sheet="1" formatCells="0" formatColumns="0" formatRows="0"/>
  <dataValidations count="1">
    <dataValidation type="decimal" allowBlank="1" showErrorMessage="1" errorTitle="Rating assessment" error="Please choose a number between 1 and 4._x000a__x000a_Delete the number and leave cell blank if not applicable. _x000a_" sqref="I4:J4 I6:J6 I8:J8" xr:uid="{0E708D49-AE97-4B48-81F7-81095E3766BC}">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FF297-BC8C-4ABB-9C96-086B3E342BA4}">
  <sheetPr>
    <tabColor rgb="FF9A8273"/>
  </sheetPr>
  <dimension ref="A1:CB211"/>
  <sheetViews>
    <sheetView zoomScale="80" zoomScaleNormal="80" workbookViewId="0">
      <selection activeCell="F4" sqref="F4"/>
    </sheetView>
  </sheetViews>
  <sheetFormatPr defaultColWidth="9" defaultRowHeight="11.65" x14ac:dyDescent="0.35"/>
  <cols>
    <col min="1" max="1" width="3.5" style="75" customWidth="1"/>
    <col min="2" max="2" width="46" style="75" customWidth="1"/>
    <col min="3" max="3" width="46" style="102" customWidth="1"/>
    <col min="4" max="4" width="46" style="75" customWidth="1"/>
    <col min="5" max="5" width="46" style="102" customWidth="1"/>
    <col min="6" max="6" width="46" style="75" customWidth="1"/>
    <col min="7" max="7" width="45.5" style="42" customWidth="1"/>
    <col min="8" max="8" width="45.5" style="103" customWidth="1"/>
    <col min="9" max="9" width="19.25" style="103" customWidth="1"/>
    <col min="10" max="10" width="20.25" style="103" customWidth="1"/>
    <col min="11" max="80" width="9" style="7"/>
    <col min="81" max="16384" width="9" style="75"/>
  </cols>
  <sheetData>
    <row r="1" spans="1:80" ht="12.75" x14ac:dyDescent="0.35">
      <c r="H1" s="103" t="s">
        <v>33</v>
      </c>
      <c r="I1" s="104">
        <f>AVERAGE(I4)</f>
        <v>2</v>
      </c>
      <c r="J1" s="104">
        <f>AVERAGE(J4)</f>
        <v>1</v>
      </c>
    </row>
    <row r="2" spans="1:80" s="43" customFormat="1" ht="45.4" thickBot="1" x14ac:dyDescent="0.4">
      <c r="A2" s="48"/>
      <c r="B2" s="105" t="s">
        <v>34</v>
      </c>
      <c r="C2" s="105" t="s">
        <v>35</v>
      </c>
      <c r="D2" s="105" t="s">
        <v>36</v>
      </c>
      <c r="E2" s="105" t="s">
        <v>37</v>
      </c>
      <c r="F2" s="105" t="s">
        <v>38</v>
      </c>
      <c r="G2" s="105" t="s">
        <v>39</v>
      </c>
      <c r="H2" s="105" t="s">
        <v>40</v>
      </c>
      <c r="I2" s="106" t="s">
        <v>79</v>
      </c>
      <c r="J2" s="107" t="s">
        <v>80</v>
      </c>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row>
    <row r="3" spans="1:80" s="44" customFormat="1" ht="17.649999999999999" x14ac:dyDescent="0.35">
      <c r="B3" s="52" t="s">
        <v>175</v>
      </c>
      <c r="C3" s="108"/>
      <c r="D3" s="109"/>
      <c r="E3" s="109"/>
      <c r="F3" s="109"/>
      <c r="G3" s="109"/>
      <c r="H3" s="109"/>
      <c r="I3" s="110"/>
      <c r="J3" s="111"/>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row>
    <row r="4" spans="1:80" ht="218.25" customHeight="1" x14ac:dyDescent="0.35">
      <c r="A4" s="80" t="s">
        <v>176</v>
      </c>
      <c r="B4" s="112" t="s">
        <v>177</v>
      </c>
      <c r="C4" s="113" t="s">
        <v>178</v>
      </c>
      <c r="D4" s="112" t="s">
        <v>179</v>
      </c>
      <c r="E4" s="113" t="s">
        <v>180</v>
      </c>
      <c r="F4" s="114" t="s">
        <v>181</v>
      </c>
      <c r="G4" s="121" t="s">
        <v>50</v>
      </c>
      <c r="H4" s="121" t="s">
        <v>50</v>
      </c>
      <c r="I4" s="115">
        <v>2</v>
      </c>
      <c r="J4" s="116">
        <v>1</v>
      </c>
    </row>
    <row r="5" spans="1:80" s="7" customFormat="1" ht="12.75" x14ac:dyDescent="0.35">
      <c r="C5" s="117"/>
      <c r="D5" s="118"/>
      <c r="E5" s="117"/>
      <c r="F5" s="118"/>
      <c r="G5" s="46"/>
      <c r="H5" s="119"/>
      <c r="I5" s="119"/>
      <c r="J5" s="119"/>
    </row>
    <row r="6" spans="1:80" s="7" customFormat="1" x14ac:dyDescent="0.35">
      <c r="C6" s="120"/>
      <c r="E6" s="120"/>
      <c r="G6" s="46"/>
      <c r="H6" s="119"/>
      <c r="I6" s="119"/>
      <c r="J6" s="119"/>
    </row>
    <row r="7" spans="1:80" s="7" customFormat="1" x14ac:dyDescent="0.35">
      <c r="C7" s="120"/>
      <c r="E7" s="120"/>
      <c r="G7" s="46"/>
      <c r="H7" s="119"/>
      <c r="I7" s="119"/>
      <c r="J7" s="119"/>
    </row>
    <row r="8" spans="1:80" s="7" customFormat="1" x14ac:dyDescent="0.35">
      <c r="C8" s="120"/>
      <c r="E8" s="120"/>
      <c r="G8" s="46"/>
      <c r="H8" s="119"/>
      <c r="I8" s="119"/>
      <c r="J8" s="119"/>
    </row>
    <row r="9" spans="1:80" s="7" customFormat="1" x14ac:dyDescent="0.35">
      <c r="C9" s="120"/>
      <c r="E9" s="120"/>
      <c r="G9" s="46"/>
      <c r="H9" s="119"/>
      <c r="I9" s="119"/>
      <c r="J9" s="119"/>
    </row>
    <row r="10" spans="1:80" s="7" customFormat="1" x14ac:dyDescent="0.35">
      <c r="C10" s="120"/>
      <c r="E10" s="120"/>
      <c r="G10" s="46"/>
      <c r="H10" s="119"/>
      <c r="I10" s="119"/>
      <c r="J10" s="119"/>
    </row>
    <row r="11" spans="1:80" s="7" customFormat="1" x14ac:dyDescent="0.35">
      <c r="C11" s="120"/>
      <c r="E11" s="120"/>
      <c r="G11" s="46"/>
      <c r="H11" s="119"/>
      <c r="I11" s="119"/>
      <c r="J11" s="119"/>
    </row>
    <row r="12" spans="1:80" s="7" customFormat="1" x14ac:dyDescent="0.35">
      <c r="C12" s="120"/>
      <c r="E12" s="120"/>
      <c r="G12" s="46"/>
      <c r="H12" s="119"/>
      <c r="I12" s="119"/>
      <c r="J12" s="119"/>
    </row>
    <row r="13" spans="1:80" s="7" customFormat="1" x14ac:dyDescent="0.35">
      <c r="C13" s="120"/>
      <c r="E13" s="120"/>
      <c r="G13" s="46"/>
      <c r="H13" s="119"/>
      <c r="I13" s="119"/>
      <c r="J13" s="119"/>
    </row>
    <row r="14" spans="1:80" s="7" customFormat="1" x14ac:dyDescent="0.35">
      <c r="C14" s="120"/>
      <c r="E14" s="120"/>
      <c r="G14" s="46"/>
      <c r="H14" s="119"/>
      <c r="I14" s="119"/>
      <c r="J14" s="119"/>
    </row>
    <row r="15" spans="1:80" s="7" customFormat="1" x14ac:dyDescent="0.35">
      <c r="C15" s="120"/>
      <c r="E15" s="120"/>
      <c r="G15" s="46"/>
      <c r="H15" s="119"/>
      <c r="I15" s="119"/>
      <c r="J15" s="119"/>
    </row>
    <row r="16" spans="1:80" s="7" customFormat="1" x14ac:dyDescent="0.35">
      <c r="C16" s="120"/>
      <c r="E16" s="120"/>
      <c r="G16" s="46"/>
      <c r="H16" s="119"/>
      <c r="I16" s="119"/>
      <c r="J16" s="119"/>
    </row>
    <row r="17" spans="3:10" s="7" customFormat="1" x14ac:dyDescent="0.35">
      <c r="C17" s="120"/>
      <c r="E17" s="120"/>
      <c r="G17" s="46"/>
      <c r="H17" s="119"/>
      <c r="I17" s="119"/>
      <c r="J17" s="119"/>
    </row>
    <row r="18" spans="3:10" s="7" customFormat="1" x14ac:dyDescent="0.35">
      <c r="C18" s="120"/>
      <c r="E18" s="120"/>
      <c r="G18" s="46"/>
      <c r="H18" s="119"/>
      <c r="I18" s="119"/>
      <c r="J18" s="119"/>
    </row>
    <row r="19" spans="3:10" s="7" customFormat="1" x14ac:dyDescent="0.35">
      <c r="C19" s="120"/>
      <c r="E19" s="120"/>
      <c r="G19" s="46"/>
      <c r="H19" s="119"/>
      <c r="I19" s="119"/>
      <c r="J19" s="119"/>
    </row>
    <row r="20" spans="3:10" s="7" customFormat="1" x14ac:dyDescent="0.35">
      <c r="C20" s="120"/>
      <c r="E20" s="120"/>
      <c r="G20" s="46"/>
      <c r="H20" s="119"/>
      <c r="I20" s="119"/>
      <c r="J20" s="119"/>
    </row>
    <row r="21" spans="3:10" s="7" customFormat="1" x14ac:dyDescent="0.35">
      <c r="C21" s="120"/>
      <c r="E21" s="120"/>
      <c r="G21" s="46"/>
      <c r="H21" s="119"/>
      <c r="I21" s="119"/>
      <c r="J21" s="119"/>
    </row>
    <row r="22" spans="3:10" s="7" customFormat="1" x14ac:dyDescent="0.35">
      <c r="C22" s="120"/>
      <c r="E22" s="120"/>
      <c r="G22" s="46"/>
      <c r="H22" s="119"/>
      <c r="I22" s="119"/>
      <c r="J22" s="119"/>
    </row>
    <row r="23" spans="3:10" s="7" customFormat="1" x14ac:dyDescent="0.35">
      <c r="C23" s="120"/>
      <c r="E23" s="120"/>
      <c r="G23" s="46"/>
      <c r="H23" s="119"/>
      <c r="I23" s="119"/>
      <c r="J23" s="119"/>
    </row>
    <row r="24" spans="3:10" s="7" customFormat="1" x14ac:dyDescent="0.35">
      <c r="C24" s="120"/>
      <c r="E24" s="120"/>
      <c r="G24" s="46"/>
      <c r="H24" s="119"/>
      <c r="I24" s="119"/>
      <c r="J24" s="119"/>
    </row>
    <row r="25" spans="3:10" s="7" customFormat="1" x14ac:dyDescent="0.35">
      <c r="C25" s="120"/>
      <c r="E25" s="120"/>
      <c r="G25" s="46"/>
      <c r="H25" s="119"/>
      <c r="I25" s="119"/>
      <c r="J25" s="119"/>
    </row>
    <row r="26" spans="3:10" s="7" customFormat="1" x14ac:dyDescent="0.35">
      <c r="C26" s="120"/>
      <c r="E26" s="120"/>
      <c r="G26" s="46"/>
      <c r="H26" s="119"/>
      <c r="I26" s="119"/>
      <c r="J26" s="119"/>
    </row>
    <row r="27" spans="3:10" s="7" customFormat="1" x14ac:dyDescent="0.35">
      <c r="C27" s="120"/>
      <c r="E27" s="120"/>
      <c r="G27" s="46"/>
      <c r="H27" s="119"/>
      <c r="I27" s="119"/>
      <c r="J27" s="119"/>
    </row>
    <row r="28" spans="3:10" s="7" customFormat="1" x14ac:dyDescent="0.35">
      <c r="C28" s="120"/>
      <c r="E28" s="120"/>
      <c r="G28" s="46"/>
      <c r="H28" s="119"/>
      <c r="I28" s="119"/>
      <c r="J28" s="119"/>
    </row>
    <row r="29" spans="3:10" s="7" customFormat="1" x14ac:dyDescent="0.35">
      <c r="C29" s="120"/>
      <c r="E29" s="120"/>
      <c r="G29" s="46"/>
      <c r="H29" s="119"/>
      <c r="I29" s="119"/>
      <c r="J29" s="119"/>
    </row>
    <row r="30" spans="3:10" s="7" customFormat="1" x14ac:dyDescent="0.35">
      <c r="C30" s="120"/>
      <c r="E30" s="120"/>
      <c r="G30" s="46"/>
      <c r="H30" s="119"/>
      <c r="I30" s="119"/>
      <c r="J30" s="119"/>
    </row>
    <row r="31" spans="3:10" s="7" customFormat="1" x14ac:dyDescent="0.35">
      <c r="C31" s="120"/>
      <c r="E31" s="120"/>
      <c r="G31" s="46"/>
      <c r="H31" s="119"/>
      <c r="I31" s="119"/>
      <c r="J31" s="119"/>
    </row>
    <row r="32" spans="3:10" s="7" customFormat="1" x14ac:dyDescent="0.35">
      <c r="C32" s="120"/>
      <c r="E32" s="120"/>
      <c r="G32" s="46"/>
      <c r="H32" s="119"/>
      <c r="I32" s="119"/>
      <c r="J32" s="119"/>
    </row>
    <row r="33" spans="3:10" s="7" customFormat="1" x14ac:dyDescent="0.35">
      <c r="C33" s="120"/>
      <c r="E33" s="120"/>
      <c r="G33" s="46"/>
      <c r="H33" s="119"/>
      <c r="I33" s="119"/>
      <c r="J33" s="119"/>
    </row>
    <row r="34" spans="3:10" s="7" customFormat="1" x14ac:dyDescent="0.35">
      <c r="C34" s="120"/>
      <c r="E34" s="120"/>
      <c r="G34" s="46"/>
      <c r="H34" s="119"/>
      <c r="I34" s="119"/>
      <c r="J34" s="119"/>
    </row>
    <row r="35" spans="3:10" s="7" customFormat="1" x14ac:dyDescent="0.35">
      <c r="C35" s="120"/>
      <c r="E35" s="120"/>
      <c r="G35" s="46"/>
      <c r="H35" s="119"/>
      <c r="I35" s="119"/>
      <c r="J35" s="119"/>
    </row>
    <row r="36" spans="3:10" s="7" customFormat="1" x14ac:dyDescent="0.35">
      <c r="C36" s="120"/>
      <c r="E36" s="120"/>
      <c r="G36" s="46"/>
      <c r="H36" s="119"/>
      <c r="I36" s="119"/>
      <c r="J36" s="119"/>
    </row>
    <row r="37" spans="3:10" s="7" customFormat="1" x14ac:dyDescent="0.35">
      <c r="C37" s="120"/>
      <c r="E37" s="120"/>
      <c r="G37" s="46"/>
      <c r="H37" s="119"/>
      <c r="I37" s="119"/>
      <c r="J37" s="119"/>
    </row>
    <row r="38" spans="3:10" s="7" customFormat="1" x14ac:dyDescent="0.35">
      <c r="C38" s="120"/>
      <c r="E38" s="120"/>
      <c r="G38" s="46"/>
      <c r="H38" s="119"/>
      <c r="I38" s="119"/>
      <c r="J38" s="119"/>
    </row>
    <row r="39" spans="3:10" s="7" customFormat="1" x14ac:dyDescent="0.35">
      <c r="C39" s="120"/>
      <c r="E39" s="120"/>
      <c r="G39" s="46"/>
      <c r="H39" s="119"/>
      <c r="I39" s="119"/>
      <c r="J39" s="119"/>
    </row>
    <row r="40" spans="3:10" s="7" customFormat="1" x14ac:dyDescent="0.35">
      <c r="C40" s="120"/>
      <c r="E40" s="120"/>
      <c r="G40" s="46"/>
      <c r="H40" s="119"/>
      <c r="I40" s="119"/>
      <c r="J40" s="119"/>
    </row>
    <row r="41" spans="3:10" s="7" customFormat="1" x14ac:dyDescent="0.35">
      <c r="C41" s="120"/>
      <c r="E41" s="120"/>
      <c r="G41" s="46"/>
      <c r="H41" s="119"/>
      <c r="I41" s="119"/>
      <c r="J41" s="119"/>
    </row>
    <row r="42" spans="3:10" s="7" customFormat="1" x14ac:dyDescent="0.35">
      <c r="C42" s="120"/>
      <c r="E42" s="120"/>
      <c r="G42" s="46"/>
      <c r="H42" s="119"/>
      <c r="I42" s="119"/>
      <c r="J42" s="119"/>
    </row>
    <row r="43" spans="3:10" s="7" customFormat="1" x14ac:dyDescent="0.35">
      <c r="C43" s="120"/>
      <c r="E43" s="120"/>
      <c r="G43" s="46"/>
      <c r="H43" s="119"/>
      <c r="I43" s="119"/>
      <c r="J43" s="119"/>
    </row>
    <row r="44" spans="3:10" s="7" customFormat="1" x14ac:dyDescent="0.35">
      <c r="C44" s="120"/>
      <c r="E44" s="120"/>
      <c r="G44" s="46"/>
      <c r="H44" s="119"/>
      <c r="I44" s="119"/>
      <c r="J44" s="119"/>
    </row>
    <row r="45" spans="3:10" s="7" customFormat="1" x14ac:dyDescent="0.35">
      <c r="C45" s="120"/>
      <c r="E45" s="120"/>
      <c r="G45" s="46"/>
      <c r="H45" s="119"/>
      <c r="I45" s="119"/>
      <c r="J45" s="119"/>
    </row>
    <row r="46" spans="3:10" s="7" customFormat="1" x14ac:dyDescent="0.35">
      <c r="C46" s="120"/>
      <c r="E46" s="120"/>
      <c r="G46" s="46"/>
      <c r="H46" s="119"/>
      <c r="I46" s="119"/>
      <c r="J46" s="119"/>
    </row>
    <row r="47" spans="3:10" s="7" customFormat="1" x14ac:dyDescent="0.35">
      <c r="C47" s="120"/>
      <c r="E47" s="120"/>
      <c r="G47" s="46"/>
      <c r="H47" s="119"/>
      <c r="I47" s="119"/>
      <c r="J47" s="119"/>
    </row>
    <row r="48" spans="3:10" s="7" customFormat="1" x14ac:dyDescent="0.35">
      <c r="C48" s="120"/>
      <c r="E48" s="120"/>
      <c r="G48" s="46"/>
      <c r="H48" s="119"/>
      <c r="I48" s="119"/>
      <c r="J48" s="119"/>
    </row>
    <row r="49" spans="3:10" s="7" customFormat="1" x14ac:dyDescent="0.35">
      <c r="C49" s="120"/>
      <c r="E49" s="120"/>
      <c r="G49" s="46"/>
      <c r="H49" s="119"/>
      <c r="I49" s="119"/>
      <c r="J49" s="119"/>
    </row>
    <row r="50" spans="3:10" s="7" customFormat="1" x14ac:dyDescent="0.35">
      <c r="C50" s="120"/>
      <c r="E50" s="120"/>
      <c r="G50" s="46"/>
      <c r="H50" s="119"/>
      <c r="I50" s="119"/>
      <c r="J50" s="119"/>
    </row>
    <row r="51" spans="3:10" s="7" customFormat="1" x14ac:dyDescent="0.35">
      <c r="C51" s="120"/>
      <c r="E51" s="120"/>
      <c r="G51" s="46"/>
      <c r="H51" s="119"/>
      <c r="I51" s="119"/>
      <c r="J51" s="119"/>
    </row>
    <row r="52" spans="3:10" s="7" customFormat="1" x14ac:dyDescent="0.35">
      <c r="C52" s="120"/>
      <c r="E52" s="120"/>
      <c r="G52" s="46"/>
      <c r="H52" s="119"/>
      <c r="I52" s="119"/>
      <c r="J52" s="119"/>
    </row>
    <row r="53" spans="3:10" s="7" customFormat="1" x14ac:dyDescent="0.35">
      <c r="C53" s="120"/>
      <c r="E53" s="120"/>
      <c r="G53" s="46"/>
      <c r="H53" s="119"/>
      <c r="I53" s="119"/>
      <c r="J53" s="119"/>
    </row>
    <row r="54" spans="3:10" s="7" customFormat="1" x14ac:dyDescent="0.35">
      <c r="C54" s="120"/>
      <c r="E54" s="120"/>
      <c r="G54" s="46"/>
      <c r="H54" s="119"/>
      <c r="I54" s="119"/>
      <c r="J54" s="119"/>
    </row>
    <row r="55" spans="3:10" s="7" customFormat="1" x14ac:dyDescent="0.35">
      <c r="C55" s="120"/>
      <c r="E55" s="120"/>
      <c r="G55" s="46"/>
      <c r="H55" s="119"/>
      <c r="I55" s="119"/>
      <c r="J55" s="119"/>
    </row>
    <row r="56" spans="3:10" s="7" customFormat="1" x14ac:dyDescent="0.35">
      <c r="C56" s="120"/>
      <c r="E56" s="120"/>
      <c r="G56" s="46"/>
      <c r="H56" s="119"/>
      <c r="I56" s="119"/>
      <c r="J56" s="119"/>
    </row>
    <row r="57" spans="3:10" s="7" customFormat="1" x14ac:dyDescent="0.35">
      <c r="C57" s="120"/>
      <c r="E57" s="120"/>
      <c r="G57" s="46"/>
      <c r="H57" s="119"/>
      <c r="I57" s="119"/>
      <c r="J57" s="119"/>
    </row>
    <row r="58" spans="3:10" s="7" customFormat="1" x14ac:dyDescent="0.35">
      <c r="C58" s="120"/>
      <c r="E58" s="120"/>
      <c r="G58" s="46"/>
      <c r="H58" s="119"/>
      <c r="I58" s="119"/>
      <c r="J58" s="119"/>
    </row>
    <row r="59" spans="3:10" s="7" customFormat="1" x14ac:dyDescent="0.35">
      <c r="C59" s="120"/>
      <c r="E59" s="120"/>
      <c r="G59" s="46"/>
      <c r="H59" s="119"/>
      <c r="I59" s="119"/>
      <c r="J59" s="119"/>
    </row>
    <row r="60" spans="3:10" s="7" customFormat="1" x14ac:dyDescent="0.35">
      <c r="C60" s="120"/>
      <c r="E60" s="120"/>
      <c r="G60" s="46"/>
      <c r="H60" s="119"/>
      <c r="I60" s="119"/>
      <c r="J60" s="119"/>
    </row>
    <row r="61" spans="3:10" s="7" customFormat="1" x14ac:dyDescent="0.35">
      <c r="C61" s="120"/>
      <c r="E61" s="120"/>
      <c r="G61" s="46"/>
      <c r="H61" s="119"/>
      <c r="I61" s="119"/>
      <c r="J61" s="119"/>
    </row>
    <row r="62" spans="3:10" s="7" customFormat="1" x14ac:dyDescent="0.35">
      <c r="C62" s="120"/>
      <c r="E62" s="120"/>
      <c r="G62" s="46"/>
      <c r="H62" s="119"/>
      <c r="I62" s="119"/>
      <c r="J62" s="119"/>
    </row>
    <row r="63" spans="3:10" s="7" customFormat="1" x14ac:dyDescent="0.35">
      <c r="C63" s="120"/>
      <c r="E63" s="120"/>
      <c r="G63" s="46"/>
      <c r="H63" s="119"/>
      <c r="I63" s="119"/>
      <c r="J63" s="119"/>
    </row>
    <row r="64" spans="3:10" s="7" customFormat="1" x14ac:dyDescent="0.35">
      <c r="C64" s="120"/>
      <c r="E64" s="120"/>
      <c r="G64" s="46"/>
      <c r="H64" s="119"/>
      <c r="I64" s="119"/>
      <c r="J64" s="119"/>
    </row>
    <row r="65" spans="3:10" s="7" customFormat="1" x14ac:dyDescent="0.35">
      <c r="C65" s="120"/>
      <c r="E65" s="120"/>
      <c r="G65" s="46"/>
      <c r="H65" s="119"/>
      <c r="I65" s="119"/>
      <c r="J65" s="119"/>
    </row>
    <row r="66" spans="3:10" s="7" customFormat="1" x14ac:dyDescent="0.35">
      <c r="C66" s="120"/>
      <c r="E66" s="120"/>
      <c r="G66" s="46"/>
      <c r="H66" s="119"/>
      <c r="I66" s="119"/>
      <c r="J66" s="119"/>
    </row>
    <row r="67" spans="3:10" s="7" customFormat="1" x14ac:dyDescent="0.35">
      <c r="C67" s="120"/>
      <c r="E67" s="120"/>
      <c r="G67" s="46"/>
      <c r="H67" s="119"/>
      <c r="I67" s="119"/>
      <c r="J67" s="119"/>
    </row>
    <row r="68" spans="3:10" s="7" customFormat="1" x14ac:dyDescent="0.35">
      <c r="C68" s="120"/>
      <c r="E68" s="120"/>
      <c r="G68" s="46"/>
      <c r="H68" s="119"/>
      <c r="I68" s="119"/>
      <c r="J68" s="119"/>
    </row>
    <row r="69" spans="3:10" s="7" customFormat="1" x14ac:dyDescent="0.35">
      <c r="C69" s="120"/>
      <c r="E69" s="120"/>
      <c r="G69" s="46"/>
      <c r="H69" s="119"/>
      <c r="I69" s="119"/>
      <c r="J69" s="119"/>
    </row>
    <row r="70" spans="3:10" s="7" customFormat="1" x14ac:dyDescent="0.35">
      <c r="C70" s="120"/>
      <c r="E70" s="120"/>
      <c r="G70" s="46"/>
      <c r="H70" s="119"/>
      <c r="I70" s="119"/>
      <c r="J70" s="119"/>
    </row>
    <row r="71" spans="3:10" s="7" customFormat="1" x14ac:dyDescent="0.35">
      <c r="C71" s="120"/>
      <c r="E71" s="120"/>
      <c r="G71" s="46"/>
      <c r="H71" s="119"/>
      <c r="I71" s="119"/>
      <c r="J71" s="119"/>
    </row>
    <row r="72" spans="3:10" s="7" customFormat="1" x14ac:dyDescent="0.35">
      <c r="C72" s="120"/>
      <c r="E72" s="120"/>
      <c r="G72" s="46"/>
      <c r="H72" s="119"/>
      <c r="I72" s="119"/>
      <c r="J72" s="119"/>
    </row>
    <row r="73" spans="3:10" s="7" customFormat="1" x14ac:dyDescent="0.35">
      <c r="C73" s="120"/>
      <c r="E73" s="120"/>
      <c r="G73" s="46"/>
      <c r="H73" s="119"/>
      <c r="I73" s="119"/>
      <c r="J73" s="119"/>
    </row>
    <row r="74" spans="3:10" s="7" customFormat="1" x14ac:dyDescent="0.35">
      <c r="C74" s="120"/>
      <c r="E74" s="120"/>
      <c r="G74" s="46"/>
      <c r="H74" s="119"/>
      <c r="I74" s="119"/>
      <c r="J74" s="119"/>
    </row>
    <row r="75" spans="3:10" s="7" customFormat="1" x14ac:dyDescent="0.35">
      <c r="C75" s="120"/>
      <c r="E75" s="120"/>
      <c r="G75" s="46"/>
      <c r="H75" s="119"/>
      <c r="I75" s="119"/>
      <c r="J75" s="119"/>
    </row>
    <row r="76" spans="3:10" s="7" customFormat="1" x14ac:dyDescent="0.35">
      <c r="C76" s="120"/>
      <c r="E76" s="120"/>
      <c r="G76" s="46"/>
      <c r="H76" s="119"/>
      <c r="I76" s="119"/>
      <c r="J76" s="119"/>
    </row>
    <row r="77" spans="3:10" s="7" customFormat="1" x14ac:dyDescent="0.35">
      <c r="C77" s="120"/>
      <c r="E77" s="120"/>
      <c r="G77" s="46"/>
      <c r="H77" s="119"/>
      <c r="I77" s="119"/>
      <c r="J77" s="119"/>
    </row>
    <row r="78" spans="3:10" s="7" customFormat="1" x14ac:dyDescent="0.35">
      <c r="C78" s="120"/>
      <c r="E78" s="120"/>
      <c r="G78" s="46"/>
      <c r="H78" s="119"/>
      <c r="I78" s="119"/>
      <c r="J78" s="119"/>
    </row>
    <row r="79" spans="3:10" s="7" customFormat="1" x14ac:dyDescent="0.35">
      <c r="C79" s="120"/>
      <c r="E79" s="120"/>
      <c r="G79" s="46"/>
      <c r="H79" s="119"/>
      <c r="I79" s="119"/>
      <c r="J79" s="119"/>
    </row>
    <row r="80" spans="3:10" s="7" customFormat="1" x14ac:dyDescent="0.35">
      <c r="C80" s="120"/>
      <c r="E80" s="120"/>
      <c r="G80" s="46"/>
      <c r="H80" s="119"/>
      <c r="I80" s="119"/>
      <c r="J80" s="119"/>
    </row>
    <row r="81" spans="3:10" s="7" customFormat="1" x14ac:dyDescent="0.35">
      <c r="C81" s="120"/>
      <c r="E81" s="120"/>
      <c r="G81" s="46"/>
      <c r="H81" s="119"/>
      <c r="I81" s="119"/>
      <c r="J81" s="119"/>
    </row>
    <row r="82" spans="3:10" s="7" customFormat="1" x14ac:dyDescent="0.35">
      <c r="C82" s="120"/>
      <c r="E82" s="120"/>
      <c r="G82" s="46"/>
      <c r="H82" s="119"/>
      <c r="I82" s="119"/>
      <c r="J82" s="119"/>
    </row>
    <row r="83" spans="3:10" s="7" customFormat="1" x14ac:dyDescent="0.35">
      <c r="C83" s="120"/>
      <c r="E83" s="120"/>
      <c r="G83" s="46"/>
      <c r="H83" s="119"/>
      <c r="I83" s="119"/>
      <c r="J83" s="119"/>
    </row>
    <row r="84" spans="3:10" s="7" customFormat="1" x14ac:dyDescent="0.35">
      <c r="C84" s="120"/>
      <c r="E84" s="120"/>
      <c r="G84" s="46"/>
      <c r="H84" s="119"/>
      <c r="I84" s="119"/>
      <c r="J84" s="119"/>
    </row>
    <row r="85" spans="3:10" s="7" customFormat="1" x14ac:dyDescent="0.35">
      <c r="C85" s="120"/>
      <c r="E85" s="120"/>
      <c r="G85" s="46"/>
      <c r="H85" s="119"/>
      <c r="I85" s="119"/>
      <c r="J85" s="119"/>
    </row>
    <row r="86" spans="3:10" s="7" customFormat="1" x14ac:dyDescent="0.35">
      <c r="C86" s="120"/>
      <c r="E86" s="120"/>
      <c r="G86" s="46"/>
      <c r="H86" s="119"/>
      <c r="I86" s="119"/>
      <c r="J86" s="119"/>
    </row>
    <row r="87" spans="3:10" s="7" customFormat="1" x14ac:dyDescent="0.35">
      <c r="C87" s="120"/>
      <c r="E87" s="120"/>
      <c r="G87" s="46"/>
      <c r="H87" s="119"/>
      <c r="I87" s="119"/>
      <c r="J87" s="119"/>
    </row>
    <row r="88" spans="3:10" s="7" customFormat="1" x14ac:dyDescent="0.35">
      <c r="C88" s="120"/>
      <c r="E88" s="120"/>
      <c r="G88" s="46"/>
      <c r="H88" s="119"/>
      <c r="I88" s="119"/>
      <c r="J88" s="119"/>
    </row>
    <row r="89" spans="3:10" s="7" customFormat="1" x14ac:dyDescent="0.35">
      <c r="C89" s="120"/>
      <c r="E89" s="120"/>
      <c r="G89" s="46"/>
      <c r="H89" s="119"/>
      <c r="I89" s="119"/>
      <c r="J89" s="119"/>
    </row>
    <row r="90" spans="3:10" s="7" customFormat="1" x14ac:dyDescent="0.35">
      <c r="C90" s="120"/>
      <c r="E90" s="120"/>
      <c r="G90" s="46"/>
      <c r="H90" s="119"/>
      <c r="I90" s="119"/>
      <c r="J90" s="119"/>
    </row>
    <row r="91" spans="3:10" s="7" customFormat="1" x14ac:dyDescent="0.35">
      <c r="C91" s="120"/>
      <c r="E91" s="120"/>
      <c r="G91" s="46"/>
      <c r="H91" s="119"/>
      <c r="I91" s="119"/>
      <c r="J91" s="119"/>
    </row>
    <row r="92" spans="3:10" s="7" customFormat="1" x14ac:dyDescent="0.35">
      <c r="C92" s="120"/>
      <c r="E92" s="120"/>
      <c r="G92" s="46"/>
      <c r="H92" s="119"/>
      <c r="I92" s="119"/>
      <c r="J92" s="119"/>
    </row>
    <row r="93" spans="3:10" s="7" customFormat="1" x14ac:dyDescent="0.35">
      <c r="C93" s="120"/>
      <c r="E93" s="120"/>
      <c r="G93" s="46"/>
      <c r="H93" s="119"/>
      <c r="I93" s="119"/>
      <c r="J93" s="119"/>
    </row>
    <row r="94" spans="3:10" s="7" customFormat="1" x14ac:dyDescent="0.35">
      <c r="C94" s="120"/>
      <c r="E94" s="120"/>
      <c r="G94" s="46"/>
      <c r="H94" s="119"/>
      <c r="I94" s="119"/>
      <c r="J94" s="119"/>
    </row>
    <row r="95" spans="3:10" s="7" customFormat="1" x14ac:dyDescent="0.35">
      <c r="C95" s="120"/>
      <c r="E95" s="120"/>
      <c r="G95" s="46"/>
      <c r="H95" s="119"/>
      <c r="I95" s="119"/>
      <c r="J95" s="119"/>
    </row>
    <row r="96" spans="3:10" s="7" customFormat="1" x14ac:dyDescent="0.35">
      <c r="C96" s="120"/>
      <c r="E96" s="120"/>
      <c r="G96" s="46"/>
      <c r="H96" s="119"/>
      <c r="I96" s="119"/>
      <c r="J96" s="119"/>
    </row>
    <row r="97" spans="3:10" s="7" customFormat="1" x14ac:dyDescent="0.35">
      <c r="C97" s="120"/>
      <c r="E97" s="120"/>
      <c r="G97" s="46"/>
      <c r="H97" s="119"/>
      <c r="I97" s="119"/>
      <c r="J97" s="119"/>
    </row>
    <row r="98" spans="3:10" s="7" customFormat="1" x14ac:dyDescent="0.35">
      <c r="C98" s="120"/>
      <c r="E98" s="120"/>
      <c r="G98" s="46"/>
      <c r="H98" s="119"/>
      <c r="I98" s="119"/>
      <c r="J98" s="119"/>
    </row>
    <row r="99" spans="3:10" s="7" customFormat="1" x14ac:dyDescent="0.35">
      <c r="C99" s="120"/>
      <c r="E99" s="120"/>
      <c r="G99" s="46"/>
      <c r="H99" s="119"/>
      <c r="I99" s="119"/>
      <c r="J99" s="119"/>
    </row>
    <row r="100" spans="3:10" s="7" customFormat="1" x14ac:dyDescent="0.35">
      <c r="C100" s="120"/>
      <c r="E100" s="120"/>
      <c r="G100" s="46"/>
      <c r="H100" s="119"/>
      <c r="I100" s="119"/>
      <c r="J100" s="119"/>
    </row>
    <row r="101" spans="3:10" s="7" customFormat="1" x14ac:dyDescent="0.35">
      <c r="C101" s="120"/>
      <c r="E101" s="120"/>
      <c r="G101" s="46"/>
      <c r="H101" s="119"/>
      <c r="I101" s="119"/>
      <c r="J101" s="119"/>
    </row>
    <row r="102" spans="3:10" s="7" customFormat="1" x14ac:dyDescent="0.35">
      <c r="C102" s="120"/>
      <c r="E102" s="120"/>
      <c r="G102" s="46"/>
      <c r="H102" s="119"/>
      <c r="I102" s="119"/>
      <c r="J102" s="119"/>
    </row>
    <row r="103" spans="3:10" s="7" customFormat="1" x14ac:dyDescent="0.35">
      <c r="C103" s="120"/>
      <c r="E103" s="120"/>
      <c r="G103" s="46"/>
      <c r="H103" s="119"/>
      <c r="I103" s="119"/>
      <c r="J103" s="119"/>
    </row>
    <row r="104" spans="3:10" s="7" customFormat="1" x14ac:dyDescent="0.35">
      <c r="C104" s="120"/>
      <c r="E104" s="120"/>
      <c r="G104" s="46"/>
      <c r="H104" s="119"/>
      <c r="I104" s="119"/>
      <c r="J104" s="119"/>
    </row>
    <row r="105" spans="3:10" s="7" customFormat="1" x14ac:dyDescent="0.35">
      <c r="C105" s="120"/>
      <c r="E105" s="120"/>
      <c r="G105" s="46"/>
      <c r="H105" s="119"/>
      <c r="I105" s="119"/>
      <c r="J105" s="119"/>
    </row>
    <row r="106" spans="3:10" s="7" customFormat="1" x14ac:dyDescent="0.35">
      <c r="C106" s="120"/>
      <c r="E106" s="120"/>
      <c r="G106" s="46"/>
      <c r="H106" s="119"/>
      <c r="I106" s="119"/>
      <c r="J106" s="119"/>
    </row>
    <row r="107" spans="3:10" s="7" customFormat="1" x14ac:dyDescent="0.35">
      <c r="C107" s="120"/>
      <c r="E107" s="120"/>
      <c r="G107" s="46"/>
      <c r="H107" s="119"/>
      <c r="I107" s="119"/>
      <c r="J107" s="119"/>
    </row>
    <row r="108" spans="3:10" s="7" customFormat="1" x14ac:dyDescent="0.35">
      <c r="C108" s="120"/>
      <c r="E108" s="120"/>
      <c r="G108" s="46"/>
      <c r="H108" s="119"/>
      <c r="I108" s="119"/>
      <c r="J108" s="119"/>
    </row>
    <row r="109" spans="3:10" s="7" customFormat="1" x14ac:dyDescent="0.35">
      <c r="C109" s="120"/>
      <c r="E109" s="120"/>
      <c r="G109" s="46"/>
      <c r="H109" s="119"/>
      <c r="I109" s="119"/>
      <c r="J109" s="119"/>
    </row>
    <row r="110" spans="3:10" s="7" customFormat="1" x14ac:dyDescent="0.35">
      <c r="C110" s="120"/>
      <c r="E110" s="120"/>
      <c r="G110" s="46"/>
      <c r="H110" s="119"/>
      <c r="I110" s="119"/>
      <c r="J110" s="119"/>
    </row>
    <row r="111" spans="3:10" s="7" customFormat="1" x14ac:dyDescent="0.35">
      <c r="C111" s="120"/>
      <c r="E111" s="120"/>
      <c r="G111" s="46"/>
      <c r="H111" s="119"/>
      <c r="I111" s="119"/>
      <c r="J111" s="119"/>
    </row>
    <row r="112" spans="3:10" s="7" customFormat="1" x14ac:dyDescent="0.35">
      <c r="C112" s="120"/>
      <c r="E112" s="120"/>
      <c r="G112" s="46"/>
      <c r="H112" s="119"/>
      <c r="I112" s="119"/>
      <c r="J112" s="119"/>
    </row>
    <row r="113" spans="3:10" s="7" customFormat="1" x14ac:dyDescent="0.35">
      <c r="C113" s="120"/>
      <c r="E113" s="120"/>
      <c r="G113" s="46"/>
      <c r="H113" s="119"/>
      <c r="I113" s="119"/>
      <c r="J113" s="119"/>
    </row>
    <row r="114" spans="3:10" s="7" customFormat="1" x14ac:dyDescent="0.35">
      <c r="C114" s="120"/>
      <c r="E114" s="120"/>
      <c r="G114" s="46"/>
      <c r="H114" s="119"/>
      <c r="I114" s="119"/>
      <c r="J114" s="119"/>
    </row>
    <row r="115" spans="3:10" s="7" customFormat="1" x14ac:dyDescent="0.35">
      <c r="C115" s="120"/>
      <c r="E115" s="120"/>
      <c r="G115" s="46"/>
      <c r="H115" s="119"/>
      <c r="I115" s="119"/>
      <c r="J115" s="119"/>
    </row>
    <row r="116" spans="3:10" s="7" customFormat="1" x14ac:dyDescent="0.35">
      <c r="C116" s="120"/>
      <c r="E116" s="120"/>
      <c r="G116" s="46"/>
      <c r="H116" s="119"/>
      <c r="I116" s="119"/>
      <c r="J116" s="119"/>
    </row>
    <row r="117" spans="3:10" s="7" customFormat="1" x14ac:dyDescent="0.35">
      <c r="C117" s="120"/>
      <c r="E117" s="120"/>
      <c r="G117" s="46"/>
      <c r="H117" s="119"/>
      <c r="I117" s="119"/>
      <c r="J117" s="119"/>
    </row>
    <row r="118" spans="3:10" s="7" customFormat="1" x14ac:dyDescent="0.35">
      <c r="C118" s="120"/>
      <c r="E118" s="120"/>
      <c r="G118" s="46"/>
      <c r="H118" s="119"/>
      <c r="I118" s="119"/>
      <c r="J118" s="119"/>
    </row>
    <row r="119" spans="3:10" s="7" customFormat="1" x14ac:dyDescent="0.35">
      <c r="C119" s="120"/>
      <c r="E119" s="120"/>
      <c r="G119" s="46"/>
      <c r="H119" s="119"/>
      <c r="I119" s="119"/>
      <c r="J119" s="119"/>
    </row>
    <row r="120" spans="3:10" s="7" customFormat="1" x14ac:dyDescent="0.35">
      <c r="C120" s="120"/>
      <c r="E120" s="120"/>
      <c r="G120" s="46"/>
      <c r="H120" s="119"/>
      <c r="I120" s="119"/>
      <c r="J120" s="119"/>
    </row>
    <row r="121" spans="3:10" s="7" customFormat="1" x14ac:dyDescent="0.35">
      <c r="C121" s="120"/>
      <c r="E121" s="120"/>
      <c r="G121" s="46"/>
      <c r="H121" s="119"/>
      <c r="I121" s="119"/>
      <c r="J121" s="119"/>
    </row>
    <row r="122" spans="3:10" s="7" customFormat="1" x14ac:dyDescent="0.35">
      <c r="C122" s="120"/>
      <c r="E122" s="120"/>
      <c r="G122" s="46"/>
      <c r="H122" s="119"/>
      <c r="I122" s="119"/>
      <c r="J122" s="119"/>
    </row>
    <row r="123" spans="3:10" s="7" customFormat="1" x14ac:dyDescent="0.35">
      <c r="C123" s="120"/>
      <c r="E123" s="120"/>
      <c r="G123" s="46"/>
      <c r="H123" s="119"/>
      <c r="I123" s="119"/>
      <c r="J123" s="119"/>
    </row>
    <row r="124" spans="3:10" s="7" customFormat="1" x14ac:dyDescent="0.35">
      <c r="C124" s="120"/>
      <c r="E124" s="120"/>
      <c r="G124" s="46"/>
      <c r="H124" s="119"/>
      <c r="I124" s="119"/>
      <c r="J124" s="119"/>
    </row>
    <row r="125" spans="3:10" s="7" customFormat="1" x14ac:dyDescent="0.35">
      <c r="C125" s="120"/>
      <c r="E125" s="120"/>
      <c r="G125" s="46"/>
      <c r="H125" s="119"/>
      <c r="I125" s="119"/>
      <c r="J125" s="119"/>
    </row>
    <row r="126" spans="3:10" s="7" customFormat="1" x14ac:dyDescent="0.35">
      <c r="C126" s="120"/>
      <c r="E126" s="120"/>
      <c r="G126" s="46"/>
      <c r="H126" s="119"/>
      <c r="I126" s="119"/>
      <c r="J126" s="119"/>
    </row>
    <row r="127" spans="3:10" s="7" customFormat="1" x14ac:dyDescent="0.35">
      <c r="C127" s="120"/>
      <c r="E127" s="120"/>
      <c r="G127" s="46"/>
      <c r="H127" s="119"/>
      <c r="I127" s="119"/>
      <c r="J127" s="119"/>
    </row>
    <row r="128" spans="3:10" s="7" customFormat="1" x14ac:dyDescent="0.35">
      <c r="C128" s="120"/>
      <c r="E128" s="120"/>
      <c r="G128" s="46"/>
      <c r="H128" s="119"/>
      <c r="I128" s="119"/>
      <c r="J128" s="119"/>
    </row>
    <row r="129" spans="3:10" s="7" customFormat="1" x14ac:dyDescent="0.35">
      <c r="C129" s="120"/>
      <c r="E129" s="120"/>
      <c r="G129" s="46"/>
      <c r="H129" s="119"/>
      <c r="I129" s="119"/>
      <c r="J129" s="119"/>
    </row>
    <row r="130" spans="3:10" s="7" customFormat="1" x14ac:dyDescent="0.35">
      <c r="C130" s="120"/>
      <c r="E130" s="120"/>
      <c r="G130" s="46"/>
      <c r="H130" s="119"/>
      <c r="I130" s="119"/>
      <c r="J130" s="119"/>
    </row>
    <row r="131" spans="3:10" s="7" customFormat="1" x14ac:dyDescent="0.35">
      <c r="C131" s="120"/>
      <c r="E131" s="120"/>
      <c r="G131" s="46"/>
      <c r="H131" s="119"/>
      <c r="I131" s="119"/>
      <c r="J131" s="119"/>
    </row>
    <row r="132" spans="3:10" s="7" customFormat="1" x14ac:dyDescent="0.35">
      <c r="C132" s="120"/>
      <c r="E132" s="120"/>
      <c r="G132" s="46"/>
      <c r="H132" s="119"/>
      <c r="I132" s="119"/>
      <c r="J132" s="119"/>
    </row>
    <row r="133" spans="3:10" s="7" customFormat="1" x14ac:dyDescent="0.35">
      <c r="C133" s="120"/>
      <c r="E133" s="120"/>
      <c r="G133" s="46"/>
      <c r="H133" s="119"/>
      <c r="I133" s="119"/>
      <c r="J133" s="119"/>
    </row>
    <row r="134" spans="3:10" s="7" customFormat="1" x14ac:dyDescent="0.35">
      <c r="C134" s="120"/>
      <c r="E134" s="120"/>
      <c r="G134" s="46"/>
      <c r="H134" s="119"/>
      <c r="I134" s="119"/>
      <c r="J134" s="119"/>
    </row>
    <row r="135" spans="3:10" s="7" customFormat="1" x14ac:dyDescent="0.35">
      <c r="C135" s="120"/>
      <c r="E135" s="120"/>
      <c r="G135" s="46"/>
      <c r="H135" s="119"/>
      <c r="I135" s="119"/>
      <c r="J135" s="119"/>
    </row>
    <row r="136" spans="3:10" s="7" customFormat="1" x14ac:dyDescent="0.35">
      <c r="C136" s="120"/>
      <c r="E136" s="120"/>
      <c r="G136" s="46"/>
      <c r="H136" s="119"/>
      <c r="I136" s="119"/>
      <c r="J136" s="119"/>
    </row>
    <row r="137" spans="3:10" s="7" customFormat="1" x14ac:dyDescent="0.35">
      <c r="C137" s="120"/>
      <c r="E137" s="120"/>
      <c r="G137" s="46"/>
      <c r="H137" s="119"/>
      <c r="I137" s="119"/>
      <c r="J137" s="119"/>
    </row>
    <row r="138" spans="3:10" s="7" customFormat="1" x14ac:dyDescent="0.35">
      <c r="C138" s="120"/>
      <c r="E138" s="120"/>
      <c r="G138" s="46"/>
      <c r="H138" s="119"/>
      <c r="I138" s="119"/>
      <c r="J138" s="119"/>
    </row>
    <row r="139" spans="3:10" s="7" customFormat="1" x14ac:dyDescent="0.35">
      <c r="C139" s="120"/>
      <c r="E139" s="120"/>
      <c r="G139" s="46"/>
      <c r="H139" s="119"/>
      <c r="I139" s="119"/>
      <c r="J139" s="119"/>
    </row>
    <row r="140" spans="3:10" s="7" customFormat="1" x14ac:dyDescent="0.35">
      <c r="C140" s="120"/>
      <c r="E140" s="120"/>
      <c r="G140" s="46"/>
      <c r="H140" s="119"/>
      <c r="I140" s="119"/>
      <c r="J140" s="119"/>
    </row>
    <row r="141" spans="3:10" s="7" customFormat="1" x14ac:dyDescent="0.35">
      <c r="C141" s="120"/>
      <c r="E141" s="120"/>
      <c r="G141" s="46"/>
      <c r="H141" s="119"/>
      <c r="I141" s="119"/>
      <c r="J141" s="119"/>
    </row>
    <row r="142" spans="3:10" s="7" customFormat="1" x14ac:dyDescent="0.35">
      <c r="C142" s="120"/>
      <c r="E142" s="120"/>
      <c r="G142" s="46"/>
      <c r="H142" s="119"/>
      <c r="I142" s="119"/>
      <c r="J142" s="119"/>
    </row>
    <row r="143" spans="3:10" s="7" customFormat="1" x14ac:dyDescent="0.35">
      <c r="C143" s="120"/>
      <c r="E143" s="120"/>
      <c r="G143" s="46"/>
      <c r="H143" s="119"/>
      <c r="I143" s="119"/>
      <c r="J143" s="119"/>
    </row>
    <row r="144" spans="3:10" s="7" customFormat="1" x14ac:dyDescent="0.35">
      <c r="C144" s="120"/>
      <c r="E144" s="120"/>
      <c r="G144" s="46"/>
      <c r="H144" s="119"/>
      <c r="I144" s="119"/>
      <c r="J144" s="119"/>
    </row>
    <row r="145" spans="3:10" s="7" customFormat="1" x14ac:dyDescent="0.35">
      <c r="C145" s="120"/>
      <c r="E145" s="120"/>
      <c r="G145" s="46"/>
      <c r="H145" s="119"/>
      <c r="I145" s="119"/>
      <c r="J145" s="119"/>
    </row>
    <row r="146" spans="3:10" s="7" customFormat="1" x14ac:dyDescent="0.35">
      <c r="C146" s="120"/>
      <c r="E146" s="120"/>
      <c r="G146" s="46"/>
      <c r="H146" s="119"/>
      <c r="I146" s="119"/>
      <c r="J146" s="119"/>
    </row>
    <row r="147" spans="3:10" s="7" customFormat="1" x14ac:dyDescent="0.35">
      <c r="C147" s="120"/>
      <c r="E147" s="120"/>
      <c r="G147" s="46"/>
      <c r="H147" s="119"/>
      <c r="I147" s="119"/>
      <c r="J147" s="119"/>
    </row>
    <row r="148" spans="3:10" s="7" customFormat="1" x14ac:dyDescent="0.35">
      <c r="C148" s="120"/>
      <c r="E148" s="120"/>
      <c r="G148" s="46"/>
      <c r="H148" s="119"/>
      <c r="I148" s="119"/>
      <c r="J148" s="119"/>
    </row>
    <row r="149" spans="3:10" s="7" customFormat="1" x14ac:dyDescent="0.35">
      <c r="C149" s="120"/>
      <c r="E149" s="120"/>
      <c r="G149" s="46"/>
      <c r="H149" s="119"/>
      <c r="I149" s="119"/>
      <c r="J149" s="119"/>
    </row>
    <row r="150" spans="3:10" s="7" customFormat="1" x14ac:dyDescent="0.35">
      <c r="C150" s="120"/>
      <c r="E150" s="120"/>
      <c r="G150" s="46"/>
      <c r="H150" s="119"/>
      <c r="I150" s="119"/>
      <c r="J150" s="119"/>
    </row>
    <row r="151" spans="3:10" s="7" customFormat="1" x14ac:dyDescent="0.35">
      <c r="C151" s="120"/>
      <c r="E151" s="120"/>
      <c r="G151" s="46"/>
      <c r="H151" s="119"/>
      <c r="I151" s="119"/>
      <c r="J151" s="119"/>
    </row>
    <row r="152" spans="3:10" s="7" customFormat="1" x14ac:dyDescent="0.35">
      <c r="C152" s="120"/>
      <c r="E152" s="120"/>
      <c r="G152" s="46"/>
      <c r="H152" s="119"/>
      <c r="I152" s="119"/>
      <c r="J152" s="119"/>
    </row>
    <row r="153" spans="3:10" s="7" customFormat="1" x14ac:dyDescent="0.35">
      <c r="C153" s="120"/>
      <c r="E153" s="120"/>
      <c r="G153" s="46"/>
      <c r="H153" s="119"/>
      <c r="I153" s="119"/>
      <c r="J153" s="119"/>
    </row>
    <row r="154" spans="3:10" s="7" customFormat="1" x14ac:dyDescent="0.35">
      <c r="C154" s="120"/>
      <c r="E154" s="120"/>
      <c r="G154" s="46"/>
      <c r="H154" s="119"/>
      <c r="I154" s="119"/>
      <c r="J154" s="119"/>
    </row>
    <row r="155" spans="3:10" s="7" customFormat="1" x14ac:dyDescent="0.35">
      <c r="C155" s="120"/>
      <c r="E155" s="120"/>
      <c r="G155" s="46"/>
      <c r="H155" s="119"/>
      <c r="I155" s="119"/>
      <c r="J155" s="119"/>
    </row>
    <row r="156" spans="3:10" s="7" customFormat="1" x14ac:dyDescent="0.35">
      <c r="C156" s="120"/>
      <c r="E156" s="120"/>
      <c r="G156" s="46"/>
      <c r="H156" s="119"/>
      <c r="I156" s="119"/>
      <c r="J156" s="119"/>
    </row>
    <row r="157" spans="3:10" s="7" customFormat="1" x14ac:dyDescent="0.35">
      <c r="C157" s="120"/>
      <c r="E157" s="120"/>
      <c r="G157" s="46"/>
      <c r="H157" s="119"/>
      <c r="I157" s="119"/>
      <c r="J157" s="119"/>
    </row>
    <row r="158" spans="3:10" s="7" customFormat="1" x14ac:dyDescent="0.35">
      <c r="C158" s="120"/>
      <c r="E158" s="120"/>
      <c r="G158" s="46"/>
      <c r="H158" s="119"/>
      <c r="I158" s="119"/>
      <c r="J158" s="119"/>
    </row>
    <row r="159" spans="3:10" s="7" customFormat="1" x14ac:dyDescent="0.35">
      <c r="C159" s="120"/>
      <c r="E159" s="120"/>
      <c r="G159" s="46"/>
      <c r="H159" s="119"/>
      <c r="I159" s="119"/>
      <c r="J159" s="119"/>
    </row>
    <row r="160" spans="3:10" s="7" customFormat="1" x14ac:dyDescent="0.35">
      <c r="C160" s="120"/>
      <c r="E160" s="120"/>
      <c r="G160" s="46"/>
      <c r="H160" s="119"/>
      <c r="I160" s="119"/>
      <c r="J160" s="119"/>
    </row>
    <row r="161" spans="3:10" s="7" customFormat="1" x14ac:dyDescent="0.35">
      <c r="C161" s="120"/>
      <c r="E161" s="120"/>
      <c r="G161" s="46"/>
      <c r="H161" s="119"/>
      <c r="I161" s="119"/>
      <c r="J161" s="119"/>
    </row>
    <row r="162" spans="3:10" s="7" customFormat="1" x14ac:dyDescent="0.35">
      <c r="C162" s="120"/>
      <c r="E162" s="120"/>
      <c r="G162" s="46"/>
      <c r="H162" s="119"/>
      <c r="I162" s="119"/>
      <c r="J162" s="119"/>
    </row>
    <row r="163" spans="3:10" s="7" customFormat="1" x14ac:dyDescent="0.35">
      <c r="C163" s="120"/>
      <c r="E163" s="120"/>
      <c r="G163" s="46"/>
      <c r="H163" s="119"/>
      <c r="I163" s="119"/>
      <c r="J163" s="119"/>
    </row>
    <row r="164" spans="3:10" s="7" customFormat="1" x14ac:dyDescent="0.35">
      <c r="C164" s="120"/>
      <c r="E164" s="120"/>
      <c r="G164" s="46"/>
      <c r="H164" s="119"/>
      <c r="I164" s="119"/>
      <c r="J164" s="119"/>
    </row>
    <row r="165" spans="3:10" s="7" customFormat="1" x14ac:dyDescent="0.35">
      <c r="C165" s="120"/>
      <c r="E165" s="120"/>
      <c r="G165" s="46"/>
      <c r="H165" s="119"/>
      <c r="I165" s="119"/>
      <c r="J165" s="119"/>
    </row>
    <row r="166" spans="3:10" s="7" customFormat="1" x14ac:dyDescent="0.35">
      <c r="C166" s="120"/>
      <c r="E166" s="120"/>
      <c r="G166" s="46"/>
      <c r="H166" s="119"/>
      <c r="I166" s="119"/>
      <c r="J166" s="119"/>
    </row>
    <row r="167" spans="3:10" s="7" customFormat="1" x14ac:dyDescent="0.35">
      <c r="C167" s="120"/>
      <c r="E167" s="120"/>
      <c r="G167" s="46"/>
      <c r="H167" s="119"/>
      <c r="I167" s="119"/>
      <c r="J167" s="119"/>
    </row>
    <row r="168" spans="3:10" s="7" customFormat="1" x14ac:dyDescent="0.35">
      <c r="C168" s="120"/>
      <c r="E168" s="120"/>
      <c r="G168" s="46"/>
      <c r="H168" s="119"/>
      <c r="I168" s="119"/>
      <c r="J168" s="119"/>
    </row>
    <row r="169" spans="3:10" s="7" customFormat="1" x14ac:dyDescent="0.35">
      <c r="C169" s="120"/>
      <c r="E169" s="120"/>
      <c r="G169" s="46"/>
      <c r="H169" s="119"/>
      <c r="I169" s="119"/>
      <c r="J169" s="119"/>
    </row>
    <row r="170" spans="3:10" s="7" customFormat="1" x14ac:dyDescent="0.35">
      <c r="C170" s="120"/>
      <c r="E170" s="120"/>
      <c r="G170" s="46"/>
      <c r="H170" s="119"/>
      <c r="I170" s="119"/>
      <c r="J170" s="119"/>
    </row>
    <row r="171" spans="3:10" s="7" customFormat="1" x14ac:dyDescent="0.35">
      <c r="C171" s="120"/>
      <c r="E171" s="120"/>
      <c r="G171" s="46"/>
      <c r="H171" s="119"/>
      <c r="I171" s="119"/>
      <c r="J171" s="119"/>
    </row>
    <row r="172" spans="3:10" s="7" customFormat="1" x14ac:dyDescent="0.35">
      <c r="C172" s="120"/>
      <c r="E172" s="120"/>
      <c r="G172" s="46"/>
      <c r="H172" s="119"/>
      <c r="I172" s="119"/>
      <c r="J172" s="119"/>
    </row>
    <row r="173" spans="3:10" s="7" customFormat="1" x14ac:dyDescent="0.35">
      <c r="C173" s="120"/>
      <c r="E173" s="120"/>
      <c r="G173" s="46"/>
      <c r="H173" s="119"/>
      <c r="I173" s="119"/>
      <c r="J173" s="119"/>
    </row>
    <row r="174" spans="3:10" s="7" customFormat="1" x14ac:dyDescent="0.35">
      <c r="C174" s="120"/>
      <c r="E174" s="120"/>
      <c r="G174" s="46"/>
      <c r="H174" s="119"/>
      <c r="I174" s="119"/>
      <c r="J174" s="119"/>
    </row>
    <row r="175" spans="3:10" s="7" customFormat="1" x14ac:dyDescent="0.35">
      <c r="C175" s="120"/>
      <c r="E175" s="120"/>
      <c r="G175" s="46"/>
      <c r="H175" s="119"/>
      <c r="I175" s="119"/>
      <c r="J175" s="119"/>
    </row>
    <row r="176" spans="3:10" s="7" customFormat="1" x14ac:dyDescent="0.35">
      <c r="C176" s="120"/>
      <c r="E176" s="120"/>
      <c r="G176" s="46"/>
      <c r="H176" s="119"/>
      <c r="I176" s="119"/>
      <c r="J176" s="119"/>
    </row>
    <row r="177" spans="3:10" s="7" customFormat="1" x14ac:dyDescent="0.35">
      <c r="C177" s="120"/>
      <c r="E177" s="120"/>
      <c r="G177" s="46"/>
      <c r="H177" s="119"/>
      <c r="I177" s="119"/>
      <c r="J177" s="119"/>
    </row>
    <row r="178" spans="3:10" s="7" customFormat="1" x14ac:dyDescent="0.35">
      <c r="C178" s="120"/>
      <c r="E178" s="120"/>
      <c r="G178" s="46"/>
      <c r="H178" s="119"/>
      <c r="I178" s="119"/>
      <c r="J178" s="119"/>
    </row>
    <row r="179" spans="3:10" s="7" customFormat="1" x14ac:dyDescent="0.35">
      <c r="C179" s="120"/>
      <c r="E179" s="120"/>
      <c r="G179" s="46"/>
      <c r="H179" s="119"/>
      <c r="I179" s="119"/>
      <c r="J179" s="119"/>
    </row>
    <row r="180" spans="3:10" s="7" customFormat="1" x14ac:dyDescent="0.35">
      <c r="C180" s="120"/>
      <c r="E180" s="120"/>
      <c r="G180" s="46"/>
      <c r="H180" s="119"/>
      <c r="I180" s="119"/>
      <c r="J180" s="119"/>
    </row>
    <row r="181" spans="3:10" s="7" customFormat="1" x14ac:dyDescent="0.35">
      <c r="C181" s="120"/>
      <c r="E181" s="120"/>
      <c r="G181" s="46"/>
      <c r="H181" s="119"/>
      <c r="I181" s="119"/>
      <c r="J181" s="119"/>
    </row>
    <row r="182" spans="3:10" s="7" customFormat="1" x14ac:dyDescent="0.35">
      <c r="C182" s="120"/>
      <c r="E182" s="120"/>
      <c r="G182" s="46"/>
      <c r="H182" s="119"/>
      <c r="I182" s="119"/>
      <c r="J182" s="119"/>
    </row>
    <row r="183" spans="3:10" s="7" customFormat="1" x14ac:dyDescent="0.35">
      <c r="C183" s="120"/>
      <c r="E183" s="120"/>
      <c r="G183" s="46"/>
      <c r="H183" s="119"/>
      <c r="I183" s="119"/>
      <c r="J183" s="119"/>
    </row>
    <row r="184" spans="3:10" s="7" customFormat="1" x14ac:dyDescent="0.35">
      <c r="C184" s="120"/>
      <c r="E184" s="120"/>
      <c r="G184" s="46"/>
      <c r="H184" s="119"/>
      <c r="I184" s="119"/>
      <c r="J184" s="119"/>
    </row>
    <row r="185" spans="3:10" s="7" customFormat="1" x14ac:dyDescent="0.35">
      <c r="C185" s="120"/>
      <c r="E185" s="120"/>
      <c r="G185" s="46"/>
      <c r="H185" s="119"/>
      <c r="I185" s="119"/>
      <c r="J185" s="119"/>
    </row>
    <row r="186" spans="3:10" s="7" customFormat="1" x14ac:dyDescent="0.35">
      <c r="C186" s="120"/>
      <c r="E186" s="120"/>
      <c r="G186" s="46"/>
      <c r="H186" s="119"/>
      <c r="I186" s="119"/>
      <c r="J186" s="119"/>
    </row>
    <row r="187" spans="3:10" s="7" customFormat="1" x14ac:dyDescent="0.35">
      <c r="C187" s="120"/>
      <c r="E187" s="120"/>
      <c r="G187" s="46"/>
      <c r="H187" s="119"/>
      <c r="I187" s="119"/>
      <c r="J187" s="119"/>
    </row>
    <row r="188" spans="3:10" s="7" customFormat="1" x14ac:dyDescent="0.35">
      <c r="C188" s="120"/>
      <c r="E188" s="120"/>
      <c r="G188" s="46"/>
      <c r="H188" s="119"/>
      <c r="I188" s="119"/>
      <c r="J188" s="119"/>
    </row>
    <row r="189" spans="3:10" s="7" customFormat="1" x14ac:dyDescent="0.35">
      <c r="C189" s="120"/>
      <c r="E189" s="120"/>
      <c r="G189" s="46"/>
      <c r="H189" s="119"/>
      <c r="I189" s="119"/>
      <c r="J189" s="119"/>
    </row>
    <row r="190" spans="3:10" s="7" customFormat="1" x14ac:dyDescent="0.35">
      <c r="C190" s="120"/>
      <c r="E190" s="120"/>
      <c r="G190" s="46"/>
      <c r="H190" s="119"/>
      <c r="I190" s="119"/>
      <c r="J190" s="119"/>
    </row>
    <row r="191" spans="3:10" s="7" customFormat="1" x14ac:dyDescent="0.35">
      <c r="C191" s="120"/>
      <c r="E191" s="120"/>
      <c r="G191" s="46"/>
      <c r="H191" s="119"/>
      <c r="I191" s="119"/>
      <c r="J191" s="119"/>
    </row>
    <row r="192" spans="3:10" s="7" customFormat="1" x14ac:dyDescent="0.35">
      <c r="C192" s="120"/>
      <c r="E192" s="120"/>
      <c r="G192" s="46"/>
      <c r="H192" s="119"/>
      <c r="I192" s="119"/>
      <c r="J192" s="119"/>
    </row>
    <row r="193" spans="3:10" s="7" customFormat="1" x14ac:dyDescent="0.35">
      <c r="C193" s="120"/>
      <c r="E193" s="120"/>
      <c r="G193" s="46"/>
      <c r="H193" s="119"/>
      <c r="I193" s="119"/>
      <c r="J193" s="119"/>
    </row>
    <row r="194" spans="3:10" s="7" customFormat="1" x14ac:dyDescent="0.35">
      <c r="C194" s="120"/>
      <c r="E194" s="120"/>
      <c r="G194" s="46"/>
      <c r="H194" s="119"/>
      <c r="I194" s="119"/>
      <c r="J194" s="119"/>
    </row>
    <row r="195" spans="3:10" s="7" customFormat="1" x14ac:dyDescent="0.35">
      <c r="C195" s="120"/>
      <c r="E195" s="120"/>
      <c r="G195" s="46"/>
      <c r="H195" s="119"/>
      <c r="I195" s="119"/>
      <c r="J195" s="119"/>
    </row>
    <row r="196" spans="3:10" s="7" customFormat="1" x14ac:dyDescent="0.35">
      <c r="C196" s="120"/>
      <c r="E196" s="120"/>
      <c r="G196" s="46"/>
      <c r="H196" s="119"/>
      <c r="I196" s="119"/>
      <c r="J196" s="119"/>
    </row>
    <row r="197" spans="3:10" s="7" customFormat="1" x14ac:dyDescent="0.35">
      <c r="C197" s="120"/>
      <c r="E197" s="120"/>
      <c r="G197" s="46"/>
      <c r="H197" s="119"/>
      <c r="I197" s="119"/>
      <c r="J197" s="119"/>
    </row>
    <row r="198" spans="3:10" s="7" customFormat="1" x14ac:dyDescent="0.35">
      <c r="C198" s="120"/>
      <c r="E198" s="120"/>
      <c r="G198" s="46"/>
      <c r="H198" s="119"/>
      <c r="I198" s="119"/>
      <c r="J198" s="119"/>
    </row>
    <row r="199" spans="3:10" s="7" customFormat="1" x14ac:dyDescent="0.35">
      <c r="C199" s="120"/>
      <c r="E199" s="120"/>
      <c r="G199" s="46"/>
      <c r="H199" s="119"/>
      <c r="I199" s="119"/>
      <c r="J199" s="119"/>
    </row>
    <row r="200" spans="3:10" s="7" customFormat="1" x14ac:dyDescent="0.35">
      <c r="C200" s="120"/>
      <c r="E200" s="120"/>
      <c r="G200" s="46"/>
      <c r="H200" s="119"/>
      <c r="I200" s="119"/>
      <c r="J200" s="119"/>
    </row>
    <row r="201" spans="3:10" s="7" customFormat="1" x14ac:dyDescent="0.35">
      <c r="C201" s="120"/>
      <c r="E201" s="120"/>
      <c r="G201" s="46"/>
      <c r="H201" s="119"/>
      <c r="I201" s="119"/>
      <c r="J201" s="119"/>
    </row>
    <row r="202" spans="3:10" s="7" customFormat="1" x14ac:dyDescent="0.35">
      <c r="C202" s="120"/>
      <c r="E202" s="120"/>
      <c r="G202" s="46"/>
      <c r="H202" s="119"/>
      <c r="I202" s="119"/>
      <c r="J202" s="119"/>
    </row>
    <row r="203" spans="3:10" s="7" customFormat="1" x14ac:dyDescent="0.35">
      <c r="C203" s="120"/>
      <c r="E203" s="120"/>
      <c r="G203" s="46"/>
      <c r="H203" s="119"/>
      <c r="I203" s="119"/>
      <c r="J203" s="119"/>
    </row>
    <row r="204" spans="3:10" s="7" customFormat="1" x14ac:dyDescent="0.35">
      <c r="C204" s="120"/>
      <c r="E204" s="120"/>
      <c r="G204" s="46"/>
      <c r="H204" s="119"/>
      <c r="I204" s="119"/>
      <c r="J204" s="119"/>
    </row>
    <row r="205" spans="3:10" s="7" customFormat="1" x14ac:dyDescent="0.35">
      <c r="C205" s="120"/>
      <c r="E205" s="120"/>
      <c r="G205" s="46"/>
      <c r="H205" s="119"/>
      <c r="I205" s="119"/>
      <c r="J205" s="119"/>
    </row>
    <row r="206" spans="3:10" s="7" customFormat="1" x14ac:dyDescent="0.35">
      <c r="C206" s="120"/>
      <c r="E206" s="120"/>
      <c r="G206" s="46"/>
      <c r="H206" s="119"/>
      <c r="I206" s="119"/>
      <c r="J206" s="119"/>
    </row>
    <row r="207" spans="3:10" s="7" customFormat="1" x14ac:dyDescent="0.35">
      <c r="C207" s="120"/>
      <c r="E207" s="120"/>
      <c r="G207" s="46"/>
      <c r="H207" s="119"/>
      <c r="I207" s="119"/>
      <c r="J207" s="119"/>
    </row>
    <row r="208" spans="3:10" s="7" customFormat="1" x14ac:dyDescent="0.35">
      <c r="C208" s="120"/>
      <c r="E208" s="120"/>
      <c r="G208" s="46"/>
      <c r="H208" s="119"/>
      <c r="I208" s="119"/>
      <c r="J208" s="119"/>
    </row>
    <row r="209" spans="3:10" s="7" customFormat="1" x14ac:dyDescent="0.35">
      <c r="C209" s="120"/>
      <c r="E209" s="120"/>
      <c r="G209" s="46"/>
      <c r="H209" s="119"/>
      <c r="I209" s="119"/>
      <c r="J209" s="119"/>
    </row>
    <row r="210" spans="3:10" s="7" customFormat="1" x14ac:dyDescent="0.35">
      <c r="C210" s="120"/>
      <c r="E210" s="120"/>
      <c r="G210" s="46"/>
      <c r="H210" s="119"/>
      <c r="I210" s="119"/>
      <c r="J210" s="119"/>
    </row>
    <row r="211" spans="3:10" s="7" customFormat="1" x14ac:dyDescent="0.35">
      <c r="C211" s="120"/>
      <c r="E211" s="120"/>
      <c r="G211" s="46"/>
      <c r="H211" s="119"/>
      <c r="I211" s="119"/>
      <c r="J211" s="119"/>
    </row>
  </sheetData>
  <sheetProtection algorithmName="SHA-512" hashValue="jCrLVfTP7G0aw+Ma6QZYOBsTcdngdIGAVGuyPGLn9Vdum5HZU5i4jr4ja1OJD/16x3SzprEARg0iT1R3wasYUA==" saltValue="FqOkgN8GL+bXqjzGd2L1hg==" spinCount="100000" sheet="1" formatCells="0" formatColumns="0" formatRows="0"/>
  <dataValidations count="1">
    <dataValidation type="decimal" allowBlank="1" showErrorMessage="1" errorTitle="Rating assessment" error="Please choose a number between 1 and 4._x000a__x000a_Delete the number and leave cell blank if not applicable. _x000a_" sqref="I4:J4" xr:uid="{71BD48B0-7786-41D2-A444-E332E8E891A1}">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596B-0099-464F-BC1E-B42AB05C7D8F}">
  <dimension ref="A1:C17"/>
  <sheetViews>
    <sheetView zoomScale="54" workbookViewId="0">
      <selection activeCell="A21" sqref="A21"/>
    </sheetView>
  </sheetViews>
  <sheetFormatPr defaultRowHeight="13.5" x14ac:dyDescent="0.35"/>
  <cols>
    <col min="1" max="1" width="200.75" customWidth="1"/>
  </cols>
  <sheetData>
    <row r="1" spans="1:3" ht="16.5" customHeight="1" x14ac:dyDescent="0.35"/>
    <row r="2" spans="1:3" x14ac:dyDescent="0.35">
      <c r="A2" s="125"/>
      <c r="B2" s="125"/>
      <c r="C2" s="125"/>
    </row>
    <row r="3" spans="1:3" ht="15" x14ac:dyDescent="0.35">
      <c r="A3" s="126" t="s">
        <v>182</v>
      </c>
      <c r="B3" s="125"/>
      <c r="C3" s="125"/>
    </row>
    <row r="4" spans="1:3" x14ac:dyDescent="0.35">
      <c r="A4" s="125"/>
      <c r="B4" s="125"/>
      <c r="C4" s="125"/>
    </row>
    <row r="5" spans="1:3" ht="15" customHeight="1" x14ac:dyDescent="0.35">
      <c r="A5" s="182" t="s">
        <v>183</v>
      </c>
      <c r="B5" s="182"/>
      <c r="C5" s="182"/>
    </row>
    <row r="6" spans="1:3" x14ac:dyDescent="0.35">
      <c r="A6" s="181"/>
      <c r="B6" s="181"/>
      <c r="C6" s="181"/>
    </row>
    <row r="7" spans="1:3" ht="15" customHeight="1" x14ac:dyDescent="0.35">
      <c r="A7" s="182" t="s">
        <v>186</v>
      </c>
      <c r="B7" s="182"/>
      <c r="C7" s="182"/>
    </row>
    <row r="8" spans="1:3" x14ac:dyDescent="0.35">
      <c r="A8" s="181"/>
      <c r="B8" s="181"/>
      <c r="C8" s="181"/>
    </row>
    <row r="9" spans="1:3" x14ac:dyDescent="0.35">
      <c r="A9" s="181"/>
      <c r="B9" s="181"/>
      <c r="C9" s="181"/>
    </row>
    <row r="10" spans="1:3" x14ac:dyDescent="0.35">
      <c r="A10" s="181"/>
      <c r="B10" s="181"/>
      <c r="C10" s="181"/>
    </row>
    <row r="11" spans="1:3" ht="15" customHeight="1" x14ac:dyDescent="0.35">
      <c r="A11" s="182" t="s">
        <v>184</v>
      </c>
      <c r="B11" s="182"/>
      <c r="C11" s="182"/>
    </row>
    <row r="12" spans="1:3" ht="15" x14ac:dyDescent="0.35">
      <c r="A12" s="182"/>
      <c r="B12" s="182"/>
      <c r="C12" s="182"/>
    </row>
    <row r="13" spans="1:3" ht="15" customHeight="1" x14ac:dyDescent="0.35">
      <c r="A13" s="182" t="s">
        <v>185</v>
      </c>
      <c r="B13" s="182"/>
      <c r="C13" s="182"/>
    </row>
    <row r="14" spans="1:3" ht="15" x14ac:dyDescent="0.35">
      <c r="A14" s="182"/>
      <c r="B14" s="182"/>
      <c r="C14" s="182"/>
    </row>
    <row r="15" spans="1:3" ht="8.25" customHeight="1" x14ac:dyDescent="0.35">
      <c r="A15" s="182"/>
      <c r="B15" s="182"/>
      <c r="C15" s="182"/>
    </row>
    <row r="16" spans="1:3" hidden="1" x14ac:dyDescent="0.35">
      <c r="A16" s="125"/>
      <c r="B16" s="125"/>
      <c r="C16" s="125"/>
    </row>
    <row r="17" spans="1:3" hidden="1" x14ac:dyDescent="0.35">
      <c r="A17" s="125"/>
      <c r="B17" s="125"/>
      <c r="C17" s="125"/>
    </row>
  </sheetData>
  <sheetProtection algorithmName="SHA-512" hashValue="L5tmpb1tudCgOTowTl0GbvE/S+ac7UFxQ92CpAPiXXe2Y1UmhuaB1DZGMfOKMQgEVuwk2u51mW6doKseUaMT4Q==" saltValue="P/JKWr4ROFbNR05oML5aRA==" spinCount="100000" sheet="1" objects="1" scenarios="1"/>
  <mergeCells count="11">
    <mergeCell ref="A11:C11"/>
    <mergeCell ref="A12:C12"/>
    <mergeCell ref="A13:C13"/>
    <mergeCell ref="A14:C14"/>
    <mergeCell ref="A15:C15"/>
    <mergeCell ref="A10:C10"/>
    <mergeCell ref="A5:C5"/>
    <mergeCell ref="A6:C6"/>
    <mergeCell ref="A7:C7"/>
    <mergeCell ref="A8:C8"/>
    <mergeCell ref="A9:C9"/>
  </mergeCells>
  <pageMargins left="0.7" right="0.7" top="0.75" bottom="0.75" header="0.3" footer="0.3"/>
  <pageSetup orientation="portrait" horizontalDpi="1200" verticalDpi="1200" r:id="rId1"/>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pproval_x0020_Comments xmlns="7630c857-89a4-49ec-b275-7296a543a0f1" xsi:nil="true"/>
    <Pending_x0020_Approvers xmlns="7630c857-89a4-49ec-b275-7296a543a0f1" xsi:nil="true"/>
    <Approval_x0020_Status xmlns="7630c857-89a4-49ec-b275-7296a543a0f1" xsi:nil="true"/>
    <TaxCatchAll xmlns="fdaae421-ba6a-4289-9e6c-7ee7a2dbf9d6" xsi:nil="true"/>
    <lcf76f155ced4ddcb4097134ff3c332f xmlns="7630c857-89a4-49ec-b275-7296a543a0f1">
      <Terms xmlns="http://schemas.microsoft.com/office/infopath/2007/PartnerControls"/>
    </lcf76f155ced4ddcb4097134ff3c332f>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datasnipper xmlns="http://datasnipper" workbookId="da9676c3-f5ff-4ac1-9237-fdbb9e8ba031" dataSnipperSheetDeleted="false" guid="21cbaf72-120e-474a-9053-7f3dadd1c6c7" revision="2">
  <settings xmlns="" guid="f3bf7315-ed1d-4f8f-b09a-ad9f95f686b3">
    <setting type="boolean" value="True" name="embed-documents" guid="f33829ec-033a-4e13-ba5a-26a690f2401f"/>
  </settings>
</datasnipper>
</file>

<file path=customXml/item5.xml><?xml version="1.0" encoding="utf-8"?>
<?mso-contentType ?>
<SharedContentType xmlns="Microsoft.SharePoint.Taxonomy.ContentTypeSync" SourceId="01b9676a-acfc-4ccc-b979-19840e3fd12b" ContentTypeId="0x0101" PreviousValue="false"/>
</file>

<file path=customXml/item6.xml><?xml version="1.0" encoding="utf-8"?>
<ct:contentTypeSchema xmlns:ct="http://schemas.microsoft.com/office/2006/metadata/contentType" xmlns:ma="http://schemas.microsoft.com/office/2006/metadata/properties/metaAttributes" ct:_="" ma:_="" ma:contentTypeName="Document" ma:contentTypeID="0x010100FD817A24BD955D43A8CF5C9A07CAD283" ma:contentTypeVersion="21" ma:contentTypeDescription="Create a new document." ma:contentTypeScope="" ma:versionID="4880b3bb88fc889f56621edd7e367195">
  <xsd:schema xmlns:xsd="http://www.w3.org/2001/XMLSchema" xmlns:xs="http://www.w3.org/2001/XMLSchema" xmlns:p="http://schemas.microsoft.com/office/2006/metadata/properties" xmlns:ns2="fdaae421-ba6a-4289-9e6c-7ee7a2dbf9d6" xmlns:ns3="7630c857-89a4-49ec-b275-7296a543a0f1" xmlns:ns4="bcd15a68-83e8-4476-a66a-25d1b945c5ca" targetNamespace="http://schemas.microsoft.com/office/2006/metadata/properties" ma:root="true" ma:fieldsID="63911c36250606a384d077b857be34e6" ns2:_="" ns3:_="" ns4:_="">
    <xsd:import namespace="fdaae421-ba6a-4289-9e6c-7ee7a2dbf9d6"/>
    <xsd:import namespace="7630c857-89a4-49ec-b275-7296a543a0f1"/>
    <xsd:import namespace="bcd15a68-83e8-4476-a66a-25d1b945c5ca"/>
    <xsd:element name="properties">
      <xsd:complexType>
        <xsd:sequence>
          <xsd:element name="documentManagement">
            <xsd:complexType>
              <xsd:all>
                <xsd:element ref="ns2:_dlc_DocId" minOccurs="0"/>
                <xsd:element ref="ns2:_dlc_DocIdUrl" minOccurs="0"/>
                <xsd:element ref="ns2:_dlc_DocIdPersistId" minOccurs="0"/>
                <xsd:element ref="ns3:Approval_x0020_Comments" minOccurs="0"/>
                <xsd:element ref="ns3:Approval_x0020_Statu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Pending_x0020_Approver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ae421-ba6a-4289-9e6c-7ee7a2dbf9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9a3393ac-8a75-4dc5-8fd2-9d02b18b3eca}" ma:internalName="TaxCatchAll" ma:showField="CatchAllData" ma:web="bcd15a68-83e8-4476-a66a-25d1b945c5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30c857-89a4-49ec-b275-7296a543a0f1" elementFormDefault="qualified">
    <xsd:import namespace="http://schemas.microsoft.com/office/2006/documentManagement/types"/>
    <xsd:import namespace="http://schemas.microsoft.com/office/infopath/2007/PartnerControls"/>
    <xsd:element name="Approval_x0020_Comments" ma:index="11" nillable="true" ma:displayName="Approval Comments" ma:internalName="Approval_x0020_Comments">
      <xsd:simpleType>
        <xsd:restriction base="dms:Note">
          <xsd:maxLength value="255"/>
        </xsd:restriction>
      </xsd:simpleType>
    </xsd:element>
    <xsd:element name="Approval_x0020_Status" ma:index="12" nillable="true" ma:displayName="Approval Status" ma:internalName="Approval_x0020_Statu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Pending_x0020_Approvers" ma:index="25" nillable="true" ma:displayName="Pending Approvers" ma:internalName="Pending_x0020_Approvers">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1b9676a-acfc-4ccc-b979-19840e3fd1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d15a68-83e8-4476-a66a-25d1b945c5c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D01352-4B3A-49DB-9C87-5F5B3753F2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bcd15a68-83e8-4476-a66a-25d1b945c5ca"/>
    <ds:schemaRef ds:uri="http://www.w3.org/XML/1998/namespace"/>
    <ds:schemaRef ds:uri="http://purl.org/dc/dcmitype/"/>
    <ds:schemaRef ds:uri="7630c857-89a4-49ec-b275-7296a543a0f1"/>
    <ds:schemaRef ds:uri="fdaae421-ba6a-4289-9e6c-7ee7a2dbf9d6"/>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BC2A7A5-AA8A-4F33-8BBD-6F358149EB62}">
  <ds:schemaRefs>
    <ds:schemaRef ds:uri="http://schemas.microsoft.com/sharepoint/events"/>
  </ds:schemaRefs>
</ds:datastoreItem>
</file>

<file path=customXml/itemProps3.xml><?xml version="1.0" encoding="utf-8"?>
<ds:datastoreItem xmlns:ds="http://schemas.openxmlformats.org/officeDocument/2006/customXml" ds:itemID="{3C10BB23-64D5-42C5-8F09-087D448B6DB0}">
  <ds:schemaRefs>
    <ds:schemaRef ds:uri="http://schemas.microsoft.com/sharepoint/v3/contenttype/forms"/>
  </ds:schemaRefs>
</ds:datastoreItem>
</file>

<file path=customXml/itemProps4.xml><?xml version="1.0" encoding="utf-8"?>
<ds:datastoreItem xmlns:ds="http://schemas.openxmlformats.org/officeDocument/2006/customXml" ds:itemID="{A8C192A3-E1F1-481A-AA5A-37314A4E1486}">
  <ds:schemaRefs>
    <ds:schemaRef ds:uri="http://datasnipper"/>
    <ds:schemaRef ds:uri=""/>
  </ds:schemaRefs>
</ds:datastoreItem>
</file>

<file path=customXml/itemProps5.xml><?xml version="1.0" encoding="utf-8"?>
<ds:datastoreItem xmlns:ds="http://schemas.openxmlformats.org/officeDocument/2006/customXml" ds:itemID="{76863B4C-0AFB-4983-A662-25F64B49E0B9}">
  <ds:schemaRefs>
    <ds:schemaRef ds:uri="Microsoft.SharePoint.Taxonomy.ContentTypeSync"/>
  </ds:schemaRefs>
</ds:datastoreItem>
</file>

<file path=customXml/itemProps6.xml><?xml version="1.0" encoding="utf-8"?>
<ds:datastoreItem xmlns:ds="http://schemas.openxmlformats.org/officeDocument/2006/customXml" ds:itemID="{C02450C2-BB58-4390-9FD8-50708C230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ae421-ba6a-4289-9e6c-7ee7a2dbf9d6"/>
    <ds:schemaRef ds:uri="7630c857-89a4-49ec-b275-7296a543a0f1"/>
    <ds:schemaRef ds:uri="bcd15a68-83e8-4476-a66a-25d1b945c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Maturity</vt:lpstr>
      <vt:lpstr>Framework and policies</vt:lpstr>
      <vt:lpstr>Systems</vt:lpstr>
      <vt:lpstr>Procuring</vt:lpstr>
      <vt:lpstr>Contract management</vt:lpstr>
      <vt:lpstr>Reporting</vt:lpstr>
      <vt:lpstr>Copyright</vt:lpstr>
      <vt:lpstr>'Contract management'!Print_Area</vt:lpstr>
      <vt:lpstr>'Framework and policies'!Print_Area</vt:lpstr>
      <vt:lpstr>Systems!Print_Area</vt:lpstr>
      <vt:lpstr>'Contract management'!Print_Titles</vt:lpstr>
      <vt:lpstr>'Framework and policies'!Print_Titles</vt:lpstr>
      <vt:lpstr>Procuring!Print_Titles</vt:lpstr>
      <vt:lpstr>Reporting!Print_Titles</vt:lpstr>
      <vt:lpstr>Systems!Print_Titles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Waqas Durrani</dc:creator>
  <cp:keywords/>
  <dc:description/>
  <cp:lastModifiedBy>Ella Fielke</cp:lastModifiedBy>
  <cp:revision/>
  <dcterms:created xsi:type="dcterms:W3CDTF">2019-11-27T23:44:27Z</dcterms:created>
  <dcterms:modified xsi:type="dcterms:W3CDTF">2023-07-18T04:40:55Z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0x010100FD817A24BD955D43A8CF5C9A07CAD283</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